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7005" tabRatio="277" activeTab="0"/>
  </bookViews>
  <sheets>
    <sheet name="Приложение 1" sheetId="1" r:id="rId1"/>
  </sheets>
  <definedNames/>
  <calcPr fullCalcOnLoad="1"/>
</workbook>
</file>

<file path=xl/sharedStrings.xml><?xml version="1.0" encoding="utf-8"?>
<sst xmlns="http://schemas.openxmlformats.org/spreadsheetml/2006/main" count="143" uniqueCount="140">
  <si>
    <t>Наименование статьи доходов </t>
  </si>
  <si>
    <t> 1 00 00000 00 0000 000</t>
  </si>
  <si>
    <t> НАЛОГИ НА ПРИБЫЛЬ, ДОХОДЫ</t>
  </si>
  <si>
    <t> 1 01 00000 00 0000 000</t>
  </si>
  <si>
    <t> Налог на доходы физических лиц</t>
  </si>
  <si>
    <t> 1 01 02000 01 0000 110</t>
  </si>
  <si>
    <t> НАЛОГИ НА СОВОКУПНЫЙ ДОХОД</t>
  </si>
  <si>
    <t> 1 05 00000 00 0000 000</t>
  </si>
  <si>
    <t> НАЛОГИ НА ИМУЩЕСТВО</t>
  </si>
  <si>
    <t> 1 06 00000 00 0000 000</t>
  </si>
  <si>
    <t> ДОХОДЫ ОТ ИСПОЛЬЗОВАНИЯ ИМУЩЕСТВА, НАХОДЯЩЕГОСЯ В ГОСУДАРСТВЕННОЙ И МУНИЦИПАЛЬНОЙ СОБСТВЕННОСТИ</t>
  </si>
  <si>
    <t> 1 11 00000 00 0000 000</t>
  </si>
  <si>
    <t> 1 11 05000 00 0000 120</t>
  </si>
  <si>
    <t> БЕЗВОЗМЕЗДНЫЕ ПОСТУПЛЕНИЯ</t>
  </si>
  <si>
    <t> 2 00 00000 00 0000 000</t>
  </si>
  <si>
    <t> 2 02 00000 00 0000 000</t>
  </si>
  <si>
    <t> 2 02 01000 00 0000 151</t>
  </si>
  <si>
    <t> Всего доходов</t>
  </si>
  <si>
    <t xml:space="preserve">                       </t>
  </si>
  <si>
    <t>Код БК РФ</t>
  </si>
  <si>
    <t>(тыс. рублей)</t>
  </si>
  <si>
    <t xml:space="preserve">     1 06 01030 10 0000 110</t>
  </si>
  <si>
    <t> 1 06 06013 10 0000 110</t>
  </si>
  <si>
    <t> 1 06 06023 10 0000 110</t>
  </si>
  <si>
    <t>Налог на имущество физических лиц , взимаемый по ставкам , применяемым к объектам налогообложения , расположенным в границах поселений</t>
  </si>
  <si>
    <t> 2 02 01001 10 0000 151</t>
  </si>
  <si>
    <t xml:space="preserve">     1 06 01000 00 0000 110</t>
  </si>
  <si>
    <t>Налог на имущество физических лиц .</t>
  </si>
  <si>
    <t> 1 06 06000 00 0000 110</t>
  </si>
  <si>
    <t> 1 06 06010 00 0000 110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</si>
  <si>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 .</t>
  </si>
  <si>
    <t> 1 06 06020 00 0000 110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</si>
  <si>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Федерации.</t>
  </si>
  <si>
    <t> 1 11 05010 00 0000 120</t>
  </si>
  <si>
    <t> 2 02 01001 00 0000 151</t>
  </si>
  <si>
    <t>Алексеевского сельского поселения</t>
  </si>
  <si>
    <t> 1 01 02020 01 0000 110</t>
  </si>
  <si>
    <t>1 05 01000 00 0000 110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</si>
  <si>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</si>
  <si>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 доходы</t>
  </si>
  <si>
    <t>1 08 00000 00 0000 000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</si>
  <si>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</si>
  <si>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</si>
  <si>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</si>
  <si>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</si>
  <si>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</si>
  <si>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</si>
  <si>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</si>
  <si>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r>
      <t xml:space="preserve">Дотации бюджетам поселений на выравнивание </t>
    </r>
    <r>
      <rPr>
        <b/>
        <sz val="10"/>
        <color indexed="8"/>
        <rFont val="Times New Roman"/>
        <family val="1"/>
      </rPr>
      <t>бюджетной обеспеченности</t>
    </r>
  </si>
  <si>
    <t>2 02 03000 00 0000 151</t>
  </si>
  <si>
    <t xml:space="preserve">Субвенции бюджетам субъектов Российской Федерации и муниципальных образований </t>
  </si>
  <si>
    <t>2 02 03015 00 0000 151</t>
  </si>
  <si>
    <t>2 02 03015 10 0000 151</t>
  </si>
  <si>
    <r>
      <t xml:space="preserve">Субвенции бюджетам поселений на осуществление </t>
    </r>
    <r>
      <rPr>
        <b/>
        <sz val="10"/>
        <color indexed="8"/>
        <rFont val="Times New Roman"/>
        <family val="1"/>
      </rPr>
      <t>первичного воинского учета на территориях, где отсутствуют военные комиссариаты</t>
    </r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</si>
  <si>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 к объектам налогообложения, расположенным в границах поселений.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</si>
  <si>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</si>
  <si>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</si>
  <si>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2 02 04000 00 0000 151</t>
  </si>
  <si>
    <t>Иные межбюджетные трансферты</t>
  </si>
  <si>
    <t>НАЛОГОВЫЕ И НЕНАЛОГОВЫЕ ДОХОДЫ</t>
  </si>
  <si>
    <t xml:space="preserve">    1 11 05020 00 0000 120 </t>
  </si>
  <si>
    <t xml:space="preserve">    1 11 05025 10 0000 120 </t>
  </si>
  <si>
    <t>2 02 04999 00 0000 151</t>
  </si>
  <si>
    <t>2 02 04999 10 0000 151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</si>
  <si>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</si>
  <si>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</si>
  <si>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к решению Собрания депутатов</t>
  </si>
  <si>
    <t>Земельный налог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</si>
  <si>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поселений.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</si>
  <si>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</si>
  <si>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</si>
  <si>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2 02 03024 10 0000 151</t>
  </si>
  <si>
    <t>Субвенции бюджетам поселений на выполнение передаваемых полномочий субъектов Российской Федерации</t>
  </si>
  <si>
    <t>2 02 04014 00 0000 151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</si>
  <si>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заключёнными соглашениями</t>
  </si>
  <si>
    <t>2 02 04014 10 0000 151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</si>
  <si>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заключёнными соглашениями</t>
  </si>
  <si>
    <t>Единый сельскохозяйственный налог</t>
  </si>
  <si>
    <t>1 05 01011 01 0000 110</t>
  </si>
  <si>
    <t>1 05 01012 01 0000 110</t>
  </si>
  <si>
    <t>1 14 00000 00 0000 000</t>
  </si>
  <si>
    <t>ДОХОДЫ ОТ ПРОДАЖИ МАТЕРИАЛЬНЫХ И НЕМАТЕРИАЛЬНЫХ АКТИВОВ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</si>
  <si>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</si>
  <si>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</si>
  <si>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</si>
  <si>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</si>
  <si>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</si>
  <si>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</si>
  <si>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</si>
  <si>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</si>
  <si>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Налог, взимаемый с налогоплательщиков, выбравших в качестве объекта налогообложения  доходы                                 (за налоговые периоды, истекшие до 1 января 2011 года)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</si>
  <si>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</si>
  <si>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</si>
  <si>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2 07 00000 00 0000 180</t>
  </si>
  <si>
    <t>2 07 05000 10 0000 180</t>
  </si>
  <si>
    <t>Прочие безвозмездные поступления в бюджеты поселений</t>
  </si>
  <si>
    <t>1 05 01020 00 0000 110</t>
  </si>
  <si>
    <t>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</si>
  <si>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</si>
  <si>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</si>
  <si>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1 09 00000 00 0000 000</t>
  </si>
  <si>
    <t>ЗАДОЛЖЕННОСТЬ И ПЕРЕРАСЧЕТЫ ПО ОТМЕНЕННЫМ НАЛОГАМ, СБОРАМ И ИНЫМ ОБЯЗАТЕЛЬНЫМ ПЛАТЕЖАМ</t>
  </si>
  <si>
    <t>Налоги на имущество</t>
  </si>
  <si>
    <t>1 09 04000 00 0000 110</t>
  </si>
  <si>
    <t>Земельный налог (по обязательствам, возникшим до 1 января 2006 года), мобилизуемый на ттерриториях поселений</t>
  </si>
  <si>
    <t>1 09 04050 00 0000 110</t>
  </si>
  <si>
    <t>Земельный налог (по обязательствам, возникшим до 1 января 2006 года)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</si>
  <si>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</si>
  <si>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Приложение 2  </t>
  </si>
  <si>
    <t>Кассовое         исполнение</t>
  </si>
  <si>
    <t>Объём поступлений доходов по кодам видов доходов, подвидов доходов, классификации операций сектора государственного управления, относящихся к доходам бюджета Алексеевского сельского поселения за 2012 год.</t>
  </si>
  <si>
    <t> 1 01 02010 01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</si>
  <si>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b/>
        <vertAlign val="superscript"/>
        <sz val="10"/>
        <color indexed="8"/>
        <rFont val="Times New Roman"/>
        <family val="1"/>
      </rPr>
      <t>1</t>
    </r>
    <r>
      <rPr>
        <b/>
        <sz val="10"/>
        <color indexed="8"/>
        <rFont val="Times New Roman"/>
        <family val="1"/>
      </rPr>
      <t xml:space="preserve"> и 228 Налогового кодекса Российской Федерации</t>
    </r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</si>
  <si>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</si>
  <si>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 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</si>
  <si>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</si>
  <si>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1 05 01010 01 0000 110</t>
  </si>
  <si>
    <t xml:space="preserve"> 1 05 01021 01 0000 110</t>
  </si>
  <si>
    <t xml:space="preserve"> 1 05 03010 01 0000 110</t>
  </si>
  <si>
    <t>1 05 03000 01 0000 110</t>
  </si>
  <si>
    <t>1 09 04053 10 0000 110</t>
  </si>
  <si>
    <t>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</si>
  <si>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</si>
  <si>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</si>
  <si>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 xml:space="preserve">   1 11 05030 00 0000 120 </t>
  </si>
  <si>
    <t xml:space="preserve">    1 11 05035 10 0000 120 </t>
  </si>
  <si>
    <t>1 14 06013 10 0000 430</t>
  </si>
  <si>
    <t>951 1 14 06020 00 0000 430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</si>
  <si>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</si>
  <si>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951 1 14 06025 10 0000 430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</si>
  <si>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</si>
  <si>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</si>
  <si>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</si>
  <si>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 xml:space="preserve">Прочие доходы от компенсации затрат государства </t>
  </si>
  <si>
    <t>Прочие доходы от компенсации затрат  бюджетов поселений</t>
  </si>
  <si>
    <t xml:space="preserve"> 1 13 00000 00 0000 000</t>
  </si>
  <si>
    <t xml:space="preserve"> 1 13 02000 00 0000 130</t>
  </si>
  <si>
    <t xml:space="preserve"> 1 13 02990 00 0000 130</t>
  </si>
  <si>
    <t xml:space="preserve"> 1 13 02995 10 0000 130</t>
  </si>
  <si>
    <t xml:space="preserve">                                                                            от 27. 03.2013 г. № 22               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</si>
</sst>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_ ;[Red]\-#,##0.0\ "/>
    <numFmt numFmtId="175" formatCode="0.000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9">
    <font>
      <sz val="10"/>
      <color indexed="8"/>
      <name val="MS Sans Serif"/>
      <family val="0"/>
    </font>
    <font>
      <sz val="10"/>
      <color indexed="8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12"/>
      <color indexed="8"/>
      <name val="Algerian"/>
      <family val="5"/>
    </font>
    <font>
      <b/>
      <i/>
      <u val="single"/>
      <sz val="10"/>
      <color indexed="8"/>
      <name val="Times New Roman"/>
      <family val="1"/>
    </font>
    <font>
      <b/>
      <vertAlign val="superscript"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right" vertical="top"/>
    </xf>
    <xf numFmtId="0" fontId="6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3" fillId="0" borderId="10" xfId="0" applyFont="1" applyFill="1" applyBorder="1" applyAlignment="1">
      <alignment horizontal="right" vertical="top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 horizontal="right" vertical="top"/>
    </xf>
    <xf numFmtId="0" fontId="3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right" vertical="top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right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3" fillId="0" borderId="0" xfId="0" applyFont="1" applyBorder="1" applyAlignment="1">
      <alignment horizontal="right" vertical="top"/>
    </xf>
    <xf numFmtId="174" fontId="3" fillId="0" borderId="10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 wrapText="1"/>
    </xf>
    <xf numFmtId="174" fontId="3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 vertical="top" wrapText="1"/>
    </xf>
    <xf numFmtId="174" fontId="3" fillId="0" borderId="10" xfId="0" applyNumberFormat="1" applyFont="1" applyFill="1" applyBorder="1" applyAlignment="1">
      <alignment horizontal="right" vertical="top" wrapText="1"/>
    </xf>
    <xf numFmtId="174" fontId="8" fillId="0" borderId="10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right" vertical="top" wrapText="1"/>
    </xf>
    <xf numFmtId="0" fontId="3" fillId="0" borderId="10" xfId="0" applyFont="1" applyBorder="1" applyAlignment="1">
      <alignment vertical="top" wrapText="1"/>
    </xf>
    <xf numFmtId="0" fontId="9" fillId="0" borderId="0" xfId="0" applyFont="1" applyAlignment="1">
      <alignment horizontal="right" vertical="top"/>
    </xf>
    <xf numFmtId="0" fontId="3" fillId="0" borderId="11" xfId="0" applyFont="1" applyBorder="1" applyAlignment="1">
      <alignment vertical="top" wrapText="1"/>
    </xf>
    <xf numFmtId="0" fontId="7" fillId="0" borderId="10" xfId="0" applyFont="1" applyBorder="1" applyAlignment="1">
      <alignment vertical="top"/>
    </xf>
    <xf numFmtId="0" fontId="3" fillId="0" borderId="0" xfId="0" applyFont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1" fontId="3" fillId="0" borderId="10" xfId="0" applyNumberFormat="1" applyFont="1" applyFill="1" applyBorder="1" applyAlignment="1">
      <alignment horizontal="right" vertical="top"/>
    </xf>
    <xf numFmtId="176" fontId="3" fillId="0" borderId="10" xfId="0" applyNumberFormat="1" applyFont="1" applyBorder="1" applyAlignment="1">
      <alignment vertical="top" wrapText="1"/>
    </xf>
    <xf numFmtId="0" fontId="14" fillId="0" borderId="0" xfId="0" applyFont="1" applyAlignment="1">
      <alignment horizontal="right" vertical="top"/>
    </xf>
    <xf numFmtId="0" fontId="13" fillId="0" borderId="0" xfId="0" applyFont="1" applyAlignment="1">
      <alignment vertical="center" wrapText="1"/>
    </xf>
    <xf numFmtId="0" fontId="3" fillId="0" borderId="0" xfId="0" applyFont="1" applyAlignment="1">
      <alignment horizontal="justify" vertical="top" wrapText="1"/>
    </xf>
    <xf numFmtId="0" fontId="3" fillId="0" borderId="12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right" vertical="top"/>
    </xf>
    <xf numFmtId="0" fontId="9" fillId="0" borderId="0" xfId="0" applyFont="1" applyAlignment="1">
      <alignment horizontal="lef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5"/>
  <sheetViews>
    <sheetView tabSelected="1" zoomScaleSheetLayoutView="100" zoomScalePageLayoutView="0" workbookViewId="0" topLeftCell="A1">
      <selection activeCell="A7" sqref="A7:C7"/>
    </sheetView>
  </sheetViews>
  <sheetFormatPr defaultColWidth="9.140625" defaultRowHeight="12.75"/>
  <cols>
    <col min="1" max="1" width="21.7109375" style="2" customWidth="1"/>
    <col min="2" max="2" width="47.8515625" style="3" customWidth="1"/>
    <col min="3" max="3" width="17.57421875" style="4" customWidth="1"/>
    <col min="4" max="16384" width="9.140625" style="1" customWidth="1"/>
  </cols>
  <sheetData>
    <row r="1" ht="13.5">
      <c r="C1" s="47"/>
    </row>
    <row r="2" spans="2:3" ht="15">
      <c r="B2" s="55" t="s">
        <v>108</v>
      </c>
      <c r="C2" s="55"/>
    </row>
    <row r="3" spans="1:3" s="6" customFormat="1" ht="15">
      <c r="A3" s="5"/>
      <c r="B3" s="55" t="s">
        <v>66</v>
      </c>
      <c r="C3" s="55"/>
    </row>
    <row r="4" spans="1:3" s="6" customFormat="1" ht="15">
      <c r="A4" s="5"/>
      <c r="B4" s="40"/>
      <c r="C4" s="40" t="s">
        <v>35</v>
      </c>
    </row>
    <row r="5" spans="1:3" s="6" customFormat="1" ht="15">
      <c r="A5" s="5"/>
      <c r="B5" s="56" t="s">
        <v>139</v>
      </c>
      <c r="C5" s="56"/>
    </row>
    <row r="6" spans="2:3" ht="12.75">
      <c r="B6" s="15"/>
      <c r="C6" s="16"/>
    </row>
    <row r="7" spans="1:5" s="8" customFormat="1" ht="59.25" customHeight="1">
      <c r="A7" s="54" t="s">
        <v>110</v>
      </c>
      <c r="B7" s="54"/>
      <c r="C7" s="54"/>
      <c r="D7" s="48"/>
      <c r="E7" s="48"/>
    </row>
    <row r="8" spans="1:3" ht="6.75" customHeight="1">
      <c r="A8" s="27"/>
      <c r="B8" s="28"/>
      <c r="C8" s="29"/>
    </row>
    <row r="9" spans="1:3" ht="12.75">
      <c r="A9" s="27"/>
      <c r="B9" s="28"/>
      <c r="C9" s="30" t="s">
        <v>20</v>
      </c>
    </row>
    <row r="10" spans="1:3" s="9" customFormat="1" ht="27" customHeight="1">
      <c r="A10" s="32" t="s">
        <v>19</v>
      </c>
      <c r="B10" s="33" t="s">
        <v>0</v>
      </c>
      <c r="C10" s="33" t="s">
        <v>109</v>
      </c>
    </row>
    <row r="11" spans="1:3" s="9" customFormat="1" ht="12.75">
      <c r="A11" s="32">
        <v>1</v>
      </c>
      <c r="B11" s="33">
        <v>2</v>
      </c>
      <c r="C11" s="32">
        <v>3</v>
      </c>
    </row>
    <row r="12" spans="1:3" s="7" customFormat="1" ht="12.75">
      <c r="A12" s="17" t="s">
        <v>1</v>
      </c>
      <c r="B12" s="18" t="s">
        <v>59</v>
      </c>
      <c r="C12" s="34">
        <f>C13+C18+C28+C36+C43+C39+C51+C55</f>
        <v>5113.3</v>
      </c>
    </row>
    <row r="13" spans="1:3" s="7" customFormat="1" ht="12.75">
      <c r="A13" s="17" t="s">
        <v>3</v>
      </c>
      <c r="B13" s="18" t="s">
        <v>2</v>
      </c>
      <c r="C13" s="31">
        <f>C14</f>
        <v>951</v>
      </c>
    </row>
    <row r="14" spans="1:3" s="7" customFormat="1" ht="12.75">
      <c r="A14" s="17" t="s">
        <v>5</v>
      </c>
      <c r="B14" s="18" t="s">
        <v>4</v>
      </c>
      <c r="C14" s="31">
        <f>SUM(C15+C16+C17)</f>
        <v>951</v>
      </c>
    </row>
    <row r="15" spans="1:3" s="7" customFormat="1" ht="76.5" customHeight="1">
      <c r="A15" s="17" t="s">
        <v>111</v>
      </c>
      <c r="B15" s="43" t="s">
        <v>112</v>
      </c>
      <c r="C15" s="31">
        <v>908.7</v>
      </c>
    </row>
    <row r="16" spans="1:3" s="7" customFormat="1" ht="106.5" customHeight="1">
      <c r="A16" s="17" t="s">
        <v>36</v>
      </c>
      <c r="B16" s="44" t="s">
        <v>113</v>
      </c>
      <c r="C16" s="31">
        <v>0.8</v>
      </c>
    </row>
    <row r="17" spans="1:3" s="7" customFormat="1" ht="45" customHeight="1">
      <c r="A17" s="17" t="s">
        <v>114</v>
      </c>
      <c r="B17" s="49" t="s">
        <v>115</v>
      </c>
      <c r="C17" s="31">
        <v>41.5</v>
      </c>
    </row>
    <row r="18" spans="1:3" s="7" customFormat="1" ht="15" customHeight="1">
      <c r="A18" s="17" t="s">
        <v>7</v>
      </c>
      <c r="B18" s="18" t="s">
        <v>6</v>
      </c>
      <c r="C18" s="31">
        <f>SUM(C19+C26)</f>
        <v>179.5</v>
      </c>
    </row>
    <row r="19" spans="1:3" s="7" customFormat="1" ht="28.5" customHeight="1">
      <c r="A19" s="22" t="s">
        <v>37</v>
      </c>
      <c r="B19" s="39" t="s">
        <v>38</v>
      </c>
      <c r="C19" s="31">
        <f>SUM(C20+C23)</f>
        <v>178.3</v>
      </c>
    </row>
    <row r="20" spans="1:3" s="7" customFormat="1" ht="28.5" customHeight="1">
      <c r="A20" s="22" t="s">
        <v>116</v>
      </c>
      <c r="B20" s="44" t="s">
        <v>39</v>
      </c>
      <c r="C20" s="31">
        <f>SUM(C21+C22)</f>
        <v>70.8</v>
      </c>
    </row>
    <row r="21" spans="1:3" s="7" customFormat="1" ht="28.5" customHeight="1">
      <c r="A21" s="22" t="s">
        <v>78</v>
      </c>
      <c r="B21" s="39" t="s">
        <v>39</v>
      </c>
      <c r="C21" s="36">
        <v>103.6</v>
      </c>
    </row>
    <row r="22" spans="1:3" s="7" customFormat="1" ht="47.25" customHeight="1">
      <c r="A22" s="22" t="s">
        <v>79</v>
      </c>
      <c r="B22" s="44" t="s">
        <v>90</v>
      </c>
      <c r="C22" s="36">
        <v>-32.8</v>
      </c>
    </row>
    <row r="23" spans="1:3" s="7" customFormat="1" ht="47.25" customHeight="1">
      <c r="A23" s="22" t="s">
        <v>96</v>
      </c>
      <c r="B23" s="39" t="s">
        <v>98</v>
      </c>
      <c r="C23" s="36">
        <f>SUM(C24+C25)</f>
        <v>107.5</v>
      </c>
    </row>
    <row r="24" spans="1:3" s="7" customFormat="1" ht="47.25" customHeight="1">
      <c r="A24" s="22" t="s">
        <v>117</v>
      </c>
      <c r="B24" s="44" t="s">
        <v>98</v>
      </c>
      <c r="C24" s="36">
        <v>14</v>
      </c>
    </row>
    <row r="25" spans="1:3" s="7" customFormat="1" ht="57" customHeight="1">
      <c r="A25" s="22" t="s">
        <v>97</v>
      </c>
      <c r="B25" s="43" t="s">
        <v>99</v>
      </c>
      <c r="C25" s="36">
        <v>93.5</v>
      </c>
    </row>
    <row r="26" spans="1:3" s="7" customFormat="1" ht="17.25" customHeight="1">
      <c r="A26" s="22" t="s">
        <v>119</v>
      </c>
      <c r="B26" s="42" t="s">
        <v>77</v>
      </c>
      <c r="C26" s="36">
        <f>SUM(C27)</f>
        <v>1.2</v>
      </c>
    </row>
    <row r="27" spans="1:3" s="7" customFormat="1" ht="17.25" customHeight="1">
      <c r="A27" s="22" t="s">
        <v>118</v>
      </c>
      <c r="B27" s="42" t="s">
        <v>77</v>
      </c>
      <c r="C27" s="36">
        <v>1.2</v>
      </c>
    </row>
    <row r="28" spans="1:3" s="7" customFormat="1" ht="12.75">
      <c r="A28" s="17" t="s">
        <v>9</v>
      </c>
      <c r="B28" s="18" t="s">
        <v>8</v>
      </c>
      <c r="C28" s="31">
        <f>C29+C31</f>
        <v>1695.3</v>
      </c>
    </row>
    <row r="29" spans="1:3" s="7" customFormat="1" ht="12.75">
      <c r="A29" s="45" t="s">
        <v>26</v>
      </c>
      <c r="B29" s="18" t="s">
        <v>27</v>
      </c>
      <c r="C29" s="31">
        <f>SUM(C30)</f>
        <v>83.2</v>
      </c>
    </row>
    <row r="30" spans="1:3" s="7" customFormat="1" ht="39.75" customHeight="1">
      <c r="A30" s="45" t="s">
        <v>21</v>
      </c>
      <c r="B30" s="18" t="s">
        <v>24</v>
      </c>
      <c r="C30" s="31">
        <v>83.2</v>
      </c>
    </row>
    <row r="31" spans="1:3" s="7" customFormat="1" ht="12.75">
      <c r="A31" s="17" t="s">
        <v>28</v>
      </c>
      <c r="B31" s="18" t="s">
        <v>67</v>
      </c>
      <c r="C31" s="31">
        <f>SUM(C32,C34)</f>
        <v>1612.1</v>
      </c>
    </row>
    <row r="32" spans="1:3" s="7" customFormat="1" ht="51">
      <c r="A32" s="17" t="s">
        <v>29</v>
      </c>
      <c r="B32" s="18" t="s">
        <v>30</v>
      </c>
      <c r="C32" s="31">
        <f>SUM(C33)</f>
        <v>1458.8</v>
      </c>
    </row>
    <row r="33" spans="1:256" s="7" customFormat="1" ht="76.5">
      <c r="A33" s="17" t="s">
        <v>22</v>
      </c>
      <c r="B33" s="18" t="s">
        <v>68</v>
      </c>
      <c r="C33" s="31">
        <v>1458.8</v>
      </c>
      <c r="HV33" s="25"/>
      <c r="HW33" s="25"/>
      <c r="HX33" s="25"/>
      <c r="HY33" s="25"/>
      <c r="HZ33" s="25"/>
      <c r="IA33" s="25"/>
      <c r="IB33" s="25"/>
      <c r="IC33" s="25"/>
      <c r="ID33" s="25"/>
      <c r="IE33" s="25"/>
      <c r="IF33" s="25"/>
      <c r="IG33" s="25"/>
      <c r="IH33" s="25"/>
      <c r="II33" s="25"/>
      <c r="IJ33" s="25"/>
      <c r="IK33" s="25"/>
      <c r="IL33" s="25"/>
      <c r="IM33" s="25"/>
      <c r="IN33" s="25"/>
      <c r="IO33" s="25"/>
      <c r="IP33" s="25"/>
      <c r="IQ33" s="25"/>
      <c r="IR33" s="25"/>
      <c r="IS33" s="25"/>
      <c r="IT33" s="25"/>
      <c r="IU33" s="25"/>
      <c r="IV33" s="25"/>
    </row>
    <row r="34" spans="1:256" s="19" customFormat="1" ht="45" customHeight="1">
      <c r="A34" s="17" t="s">
        <v>31</v>
      </c>
      <c r="B34" s="18" t="s">
        <v>32</v>
      </c>
      <c r="C34" s="31">
        <f>SUM(C35)</f>
        <v>153.3</v>
      </c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5"/>
      <c r="FL34" s="25"/>
      <c r="FM34" s="25"/>
      <c r="FN34" s="25"/>
      <c r="FO34" s="25"/>
      <c r="FP34" s="25"/>
      <c r="FQ34" s="25"/>
      <c r="FR34" s="25"/>
      <c r="FS34" s="25"/>
      <c r="FT34" s="25"/>
      <c r="FU34" s="25"/>
      <c r="FV34" s="25"/>
      <c r="FW34" s="25"/>
      <c r="FX34" s="25"/>
      <c r="FY34" s="25"/>
      <c r="FZ34" s="25"/>
      <c r="GA34" s="25"/>
      <c r="GB34" s="25"/>
      <c r="GC34" s="25"/>
      <c r="GD34" s="25"/>
      <c r="GE34" s="25"/>
      <c r="GF34" s="25"/>
      <c r="GG34" s="25"/>
      <c r="GH34" s="25"/>
      <c r="GI34" s="25"/>
      <c r="GJ34" s="25"/>
      <c r="GK34" s="25"/>
      <c r="GL34" s="25"/>
      <c r="GM34" s="25"/>
      <c r="GN34" s="25"/>
      <c r="GO34" s="25"/>
      <c r="GP34" s="25"/>
      <c r="GQ34" s="25"/>
      <c r="GR34" s="25"/>
      <c r="GS34" s="25"/>
      <c r="GT34" s="25"/>
      <c r="GU34" s="25"/>
      <c r="GV34" s="25"/>
      <c r="GW34" s="25"/>
      <c r="GX34" s="25"/>
      <c r="GY34" s="25"/>
      <c r="GZ34" s="25"/>
      <c r="HA34" s="25"/>
      <c r="HB34" s="25"/>
      <c r="HC34" s="25"/>
      <c r="HD34" s="25"/>
      <c r="HE34" s="25"/>
      <c r="HF34" s="25"/>
      <c r="HG34" s="25"/>
      <c r="HH34" s="25"/>
      <c r="HI34" s="25"/>
      <c r="HJ34" s="25"/>
      <c r="HK34" s="25"/>
      <c r="HL34" s="25"/>
      <c r="HM34" s="25"/>
      <c r="HN34" s="25"/>
      <c r="HO34" s="25"/>
      <c r="HP34" s="25"/>
      <c r="HQ34" s="25"/>
      <c r="HR34" s="25"/>
      <c r="HS34" s="25"/>
      <c r="HT34" s="25"/>
      <c r="HU34" s="25"/>
      <c r="HV34" s="25"/>
      <c r="HW34" s="25"/>
      <c r="HX34" s="25"/>
      <c r="HY34" s="25"/>
      <c r="HZ34" s="25"/>
      <c r="IA34" s="25"/>
      <c r="IB34" s="25"/>
      <c r="IC34" s="25"/>
      <c r="ID34" s="25"/>
      <c r="IE34" s="25"/>
      <c r="IF34" s="25"/>
      <c r="IG34" s="25"/>
      <c r="IH34" s="25"/>
      <c r="II34" s="25"/>
      <c r="IJ34" s="25"/>
      <c r="IK34" s="25"/>
      <c r="IL34" s="25"/>
      <c r="IM34" s="25"/>
      <c r="IN34" s="25"/>
      <c r="IO34" s="25"/>
      <c r="IP34" s="25"/>
      <c r="IQ34" s="25"/>
      <c r="IR34" s="25"/>
      <c r="IS34" s="25"/>
      <c r="IT34" s="25"/>
      <c r="IU34" s="25"/>
      <c r="IV34" s="25"/>
    </row>
    <row r="35" spans="1:256" s="19" customFormat="1" ht="64.5" customHeight="1">
      <c r="A35" s="17" t="s">
        <v>23</v>
      </c>
      <c r="B35" s="18" t="s">
        <v>54</v>
      </c>
      <c r="C35" s="31">
        <v>153.3</v>
      </c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5"/>
      <c r="GC35" s="25"/>
      <c r="GD35" s="25"/>
      <c r="GE35" s="25"/>
      <c r="GF35" s="25"/>
      <c r="GG35" s="25"/>
      <c r="GH35" s="25"/>
      <c r="GI35" s="25"/>
      <c r="GJ35" s="25"/>
      <c r="GK35" s="25"/>
      <c r="GL35" s="25"/>
      <c r="GM35" s="25"/>
      <c r="GN35" s="25"/>
      <c r="GO35" s="25"/>
      <c r="GP35" s="25"/>
      <c r="GQ35" s="25"/>
      <c r="GR35" s="25"/>
      <c r="GS35" s="25"/>
      <c r="GT35" s="25"/>
      <c r="GU35" s="25"/>
      <c r="GV35" s="25"/>
      <c r="GW35" s="25"/>
      <c r="GX35" s="25"/>
      <c r="GY35" s="25"/>
      <c r="GZ35" s="25"/>
      <c r="HA35" s="25"/>
      <c r="HB35" s="25"/>
      <c r="HC35" s="25"/>
      <c r="HD35" s="25"/>
      <c r="HE35" s="25"/>
      <c r="HF35" s="25"/>
      <c r="HG35" s="25"/>
      <c r="HH35" s="25"/>
      <c r="HI35" s="25"/>
      <c r="HJ35" s="25"/>
      <c r="HK35" s="25"/>
      <c r="HL35" s="25"/>
      <c r="HM35" s="25"/>
      <c r="HN35" s="25"/>
      <c r="HO35" s="25"/>
      <c r="HP35" s="25"/>
      <c r="HQ35" s="25"/>
      <c r="HR35" s="25"/>
      <c r="HS35" s="25"/>
      <c r="HT35" s="25"/>
      <c r="HU35" s="25"/>
      <c r="HV35" s="25"/>
      <c r="HW35" s="25"/>
      <c r="HX35" s="25"/>
      <c r="HY35" s="25"/>
      <c r="HZ35" s="25"/>
      <c r="IA35" s="25"/>
      <c r="IB35" s="25"/>
      <c r="IC35" s="25"/>
      <c r="ID35" s="25"/>
      <c r="IE35" s="25"/>
      <c r="IF35" s="25"/>
      <c r="IG35" s="25"/>
      <c r="IH35" s="25"/>
      <c r="II35" s="25"/>
      <c r="IJ35" s="25"/>
      <c r="IK35" s="25"/>
      <c r="IL35" s="25"/>
      <c r="IM35" s="25"/>
      <c r="IN35" s="25"/>
      <c r="IO35" s="25"/>
      <c r="IP35" s="25"/>
      <c r="IQ35" s="25"/>
      <c r="IR35" s="25"/>
      <c r="IS35" s="25"/>
      <c r="IT35" s="25"/>
      <c r="IU35" s="25"/>
      <c r="IV35" s="25"/>
    </row>
    <row r="36" spans="1:256" s="19" customFormat="1" ht="15.75" customHeight="1">
      <c r="A36" s="22" t="s">
        <v>40</v>
      </c>
      <c r="B36" s="42" t="s">
        <v>41</v>
      </c>
      <c r="C36" s="31">
        <f>SUM(C37)</f>
        <v>35.4</v>
      </c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5"/>
      <c r="FL36" s="25"/>
      <c r="FM36" s="25"/>
      <c r="FN36" s="25"/>
      <c r="FO36" s="25"/>
      <c r="FP36" s="25"/>
      <c r="FQ36" s="25"/>
      <c r="FR36" s="25"/>
      <c r="FS36" s="25"/>
      <c r="FT36" s="25"/>
      <c r="FU36" s="25"/>
      <c r="FV36" s="25"/>
      <c r="FW36" s="25"/>
      <c r="FX36" s="25"/>
      <c r="FY36" s="25"/>
      <c r="FZ36" s="25"/>
      <c r="GA36" s="25"/>
      <c r="GB36" s="25"/>
      <c r="GC36" s="25"/>
      <c r="GD36" s="25"/>
      <c r="GE36" s="25"/>
      <c r="GF36" s="25"/>
      <c r="GG36" s="25"/>
      <c r="GH36" s="25"/>
      <c r="GI36" s="25"/>
      <c r="GJ36" s="25"/>
      <c r="GK36" s="25"/>
      <c r="GL36" s="25"/>
      <c r="GM36" s="25"/>
      <c r="GN36" s="25"/>
      <c r="GO36" s="25"/>
      <c r="GP36" s="25"/>
      <c r="GQ36" s="25"/>
      <c r="GR36" s="25"/>
      <c r="GS36" s="25"/>
      <c r="GT36" s="25"/>
      <c r="GU36" s="25"/>
      <c r="GV36" s="25"/>
      <c r="GW36" s="25"/>
      <c r="GX36" s="25"/>
      <c r="GY36" s="25"/>
      <c r="GZ36" s="25"/>
      <c r="HA36" s="25"/>
      <c r="HB36" s="25"/>
      <c r="HC36" s="25"/>
      <c r="HD36" s="25"/>
      <c r="HE36" s="25"/>
      <c r="HF36" s="25"/>
      <c r="HG36" s="25"/>
      <c r="HH36" s="25"/>
      <c r="HI36" s="25"/>
      <c r="HJ36" s="25"/>
      <c r="HK36" s="25"/>
      <c r="HL36" s="25"/>
      <c r="HM36" s="25"/>
      <c r="HN36" s="25"/>
      <c r="HO36" s="25"/>
      <c r="HP36" s="25"/>
      <c r="HQ36" s="25"/>
      <c r="HR36" s="25"/>
      <c r="HS36" s="25"/>
      <c r="HT36" s="25"/>
      <c r="HU36" s="25"/>
      <c r="HV36" s="25"/>
      <c r="HW36" s="25"/>
      <c r="HX36" s="25"/>
      <c r="HY36" s="25"/>
      <c r="HZ36" s="25"/>
      <c r="IA36" s="25"/>
      <c r="IB36" s="25"/>
      <c r="IC36" s="25"/>
      <c r="ID36" s="25"/>
      <c r="IE36" s="25"/>
      <c r="IF36" s="25"/>
      <c r="IG36" s="25"/>
      <c r="IH36" s="25"/>
      <c r="II36" s="25"/>
      <c r="IJ36" s="25"/>
      <c r="IK36" s="25"/>
      <c r="IL36" s="25"/>
      <c r="IM36" s="25"/>
      <c r="IN36" s="25"/>
      <c r="IO36" s="25"/>
      <c r="IP36" s="25"/>
      <c r="IQ36" s="25"/>
      <c r="IR36" s="25"/>
      <c r="IS36" s="25"/>
      <c r="IT36" s="25"/>
      <c r="IU36" s="25"/>
      <c r="IV36" s="25"/>
    </row>
    <row r="37" spans="1:256" s="19" customFormat="1" ht="45" customHeight="1">
      <c r="A37" s="22" t="s">
        <v>55</v>
      </c>
      <c r="B37" s="39" t="s">
        <v>56</v>
      </c>
      <c r="C37" s="31">
        <f>SUM(C38)</f>
        <v>35.4</v>
      </c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  <c r="FZ37" s="25"/>
      <c r="GA37" s="25"/>
      <c r="GB37" s="25"/>
      <c r="GC37" s="25"/>
      <c r="GD37" s="25"/>
      <c r="GE37" s="25"/>
      <c r="GF37" s="25"/>
      <c r="GG37" s="25"/>
      <c r="GH37" s="25"/>
      <c r="GI37" s="25"/>
      <c r="GJ37" s="25"/>
      <c r="GK37" s="25"/>
      <c r="GL37" s="25"/>
      <c r="GM37" s="25"/>
      <c r="GN37" s="25"/>
      <c r="GO37" s="25"/>
      <c r="GP37" s="25"/>
      <c r="GQ37" s="25"/>
      <c r="GR37" s="25"/>
      <c r="GS37" s="25"/>
      <c r="GT37" s="25"/>
      <c r="GU37" s="25"/>
      <c r="GV37" s="25"/>
      <c r="GW37" s="25"/>
      <c r="GX37" s="25"/>
      <c r="GY37" s="25"/>
      <c r="GZ37" s="25"/>
      <c r="HA37" s="25"/>
      <c r="HB37" s="25"/>
      <c r="HC37" s="25"/>
      <c r="HD37" s="25"/>
      <c r="HE37" s="25"/>
      <c r="HF37" s="25"/>
      <c r="HG37" s="25"/>
      <c r="HH37" s="25"/>
      <c r="HI37" s="25"/>
      <c r="HJ37" s="25"/>
      <c r="HK37" s="25"/>
      <c r="HL37" s="25"/>
      <c r="HM37" s="25"/>
      <c r="HN37" s="25"/>
      <c r="HO37" s="25"/>
      <c r="HP37" s="25"/>
      <c r="HQ37" s="25"/>
      <c r="HR37" s="25"/>
      <c r="HS37" s="25"/>
      <c r="HT37" s="25"/>
      <c r="HU37" s="25"/>
      <c r="HV37" s="25"/>
      <c r="HW37" s="25"/>
      <c r="HX37" s="25"/>
      <c r="HY37" s="25"/>
      <c r="HZ37" s="25"/>
      <c r="IA37" s="25"/>
      <c r="IB37" s="25"/>
      <c r="IC37" s="25"/>
      <c r="ID37" s="25"/>
      <c r="IE37" s="25"/>
      <c r="IF37" s="25"/>
      <c r="IG37" s="25"/>
      <c r="IH37" s="25"/>
      <c r="II37" s="25"/>
      <c r="IJ37" s="25"/>
      <c r="IK37" s="25"/>
      <c r="IL37" s="25"/>
      <c r="IM37" s="25"/>
      <c r="IN37" s="25"/>
      <c r="IO37" s="25"/>
      <c r="IP37" s="25"/>
      <c r="IQ37" s="25"/>
      <c r="IR37" s="25"/>
      <c r="IS37" s="25"/>
      <c r="IT37" s="25"/>
      <c r="IU37" s="25"/>
      <c r="IV37" s="25"/>
    </row>
    <row r="38" spans="1:256" s="19" customFormat="1" ht="71.25" customHeight="1">
      <c r="A38" s="22" t="s">
        <v>42</v>
      </c>
      <c r="B38" s="39" t="s">
        <v>43</v>
      </c>
      <c r="C38" s="31">
        <v>35.4</v>
      </c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  <c r="FQ38" s="25"/>
      <c r="FR38" s="25"/>
      <c r="FS38" s="25"/>
      <c r="FT38" s="25"/>
      <c r="FU38" s="25"/>
      <c r="FV38" s="25"/>
      <c r="FW38" s="25"/>
      <c r="FX38" s="25"/>
      <c r="FY38" s="25"/>
      <c r="FZ38" s="25"/>
      <c r="GA38" s="25"/>
      <c r="GB38" s="25"/>
      <c r="GC38" s="25"/>
      <c r="GD38" s="25"/>
      <c r="GE38" s="25"/>
      <c r="GF38" s="25"/>
      <c r="GG38" s="25"/>
      <c r="GH38" s="25"/>
      <c r="GI38" s="25"/>
      <c r="GJ38" s="25"/>
      <c r="GK38" s="25"/>
      <c r="GL38" s="25"/>
      <c r="GM38" s="25"/>
      <c r="GN38" s="25"/>
      <c r="GO38" s="25"/>
      <c r="GP38" s="25"/>
      <c r="GQ38" s="25"/>
      <c r="GR38" s="25"/>
      <c r="GS38" s="25"/>
      <c r="GT38" s="25"/>
      <c r="GU38" s="25"/>
      <c r="GV38" s="25"/>
      <c r="GW38" s="25"/>
      <c r="GX38" s="25"/>
      <c r="GY38" s="25"/>
      <c r="GZ38" s="25"/>
      <c r="HA38" s="25"/>
      <c r="HB38" s="25"/>
      <c r="HC38" s="25"/>
      <c r="HD38" s="25"/>
      <c r="HE38" s="25"/>
      <c r="HF38" s="25"/>
      <c r="HG38" s="25"/>
      <c r="HH38" s="25"/>
      <c r="HI38" s="25"/>
      <c r="HJ38" s="25"/>
      <c r="HK38" s="25"/>
      <c r="HL38" s="25"/>
      <c r="HM38" s="25"/>
      <c r="HN38" s="25"/>
      <c r="HO38" s="25"/>
      <c r="HP38" s="25"/>
      <c r="HQ38" s="25"/>
      <c r="HR38" s="25"/>
      <c r="HS38" s="25"/>
      <c r="HT38" s="25"/>
      <c r="HU38" s="25"/>
      <c r="HV38" s="25"/>
      <c r="HW38" s="25"/>
      <c r="HX38" s="25"/>
      <c r="HY38" s="25"/>
      <c r="HZ38" s="25"/>
      <c r="IA38" s="25"/>
      <c r="IB38" s="25"/>
      <c r="IC38" s="25"/>
      <c r="ID38" s="25"/>
      <c r="IE38" s="25"/>
      <c r="IF38" s="25"/>
      <c r="IG38" s="25"/>
      <c r="IH38" s="25"/>
      <c r="II38" s="25"/>
      <c r="IJ38" s="25"/>
      <c r="IK38" s="25"/>
      <c r="IL38" s="25"/>
      <c r="IM38" s="25"/>
      <c r="IN38" s="25"/>
      <c r="IO38" s="25"/>
      <c r="IP38" s="25"/>
      <c r="IQ38" s="25"/>
      <c r="IR38" s="25"/>
      <c r="IS38" s="25"/>
      <c r="IT38" s="25"/>
      <c r="IU38" s="25"/>
      <c r="IV38" s="25"/>
    </row>
    <row r="39" spans="1:256" s="19" customFormat="1" ht="43.5" customHeight="1">
      <c r="A39" s="22" t="s">
        <v>100</v>
      </c>
      <c r="B39" s="39" t="s">
        <v>101</v>
      </c>
      <c r="C39" s="31">
        <f>SUM(C40)</f>
        <v>0.2</v>
      </c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25"/>
      <c r="GM39" s="25"/>
      <c r="GN39" s="25"/>
      <c r="GO39" s="25"/>
      <c r="GP39" s="25"/>
      <c r="GQ39" s="25"/>
      <c r="GR39" s="25"/>
      <c r="GS39" s="25"/>
      <c r="GT39" s="25"/>
      <c r="GU39" s="25"/>
      <c r="GV39" s="25"/>
      <c r="GW39" s="25"/>
      <c r="GX39" s="25"/>
      <c r="GY39" s="25"/>
      <c r="GZ39" s="25"/>
      <c r="HA39" s="25"/>
      <c r="HB39" s="25"/>
      <c r="HC39" s="25"/>
      <c r="HD39" s="25"/>
      <c r="HE39" s="25"/>
      <c r="HF39" s="25"/>
      <c r="HG39" s="25"/>
      <c r="HH39" s="25"/>
      <c r="HI39" s="25"/>
      <c r="HJ39" s="25"/>
      <c r="HK39" s="25"/>
      <c r="HL39" s="25"/>
      <c r="HM39" s="25"/>
      <c r="HN39" s="25"/>
      <c r="HO39" s="25"/>
      <c r="HP39" s="25"/>
      <c r="HQ39" s="25"/>
      <c r="HR39" s="25"/>
      <c r="HS39" s="25"/>
      <c r="HT39" s="25"/>
      <c r="HU39" s="25"/>
      <c r="HV39" s="25"/>
      <c r="HW39" s="25"/>
      <c r="HX39" s="25"/>
      <c r="HY39" s="25"/>
      <c r="HZ39" s="25"/>
      <c r="IA39" s="25"/>
      <c r="IB39" s="25"/>
      <c r="IC39" s="25"/>
      <c r="ID39" s="25"/>
      <c r="IE39" s="25"/>
      <c r="IF39" s="25"/>
      <c r="IG39" s="25"/>
      <c r="IH39" s="25"/>
      <c r="II39" s="25"/>
      <c r="IJ39" s="25"/>
      <c r="IK39" s="25"/>
      <c r="IL39" s="25"/>
      <c r="IM39" s="25"/>
      <c r="IN39" s="25"/>
      <c r="IO39" s="25"/>
      <c r="IP39" s="25"/>
      <c r="IQ39" s="25"/>
      <c r="IR39" s="25"/>
      <c r="IS39" s="25"/>
      <c r="IT39" s="25"/>
      <c r="IU39" s="25"/>
      <c r="IV39" s="25"/>
    </row>
    <row r="40" spans="1:256" s="19" customFormat="1" ht="18" customHeight="1">
      <c r="A40" s="22" t="s">
        <v>103</v>
      </c>
      <c r="B40" s="39" t="s">
        <v>102</v>
      </c>
      <c r="C40" s="31">
        <f>SUM(C41)</f>
        <v>0.2</v>
      </c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5"/>
      <c r="ED40" s="25"/>
      <c r="EE40" s="25"/>
      <c r="EF40" s="25"/>
      <c r="EG40" s="25"/>
      <c r="EH40" s="25"/>
      <c r="EI40" s="25"/>
      <c r="EJ40" s="25"/>
      <c r="EK40" s="25"/>
      <c r="EL40" s="25"/>
      <c r="EM40" s="25"/>
      <c r="EN40" s="25"/>
      <c r="EO40" s="25"/>
      <c r="EP40" s="25"/>
      <c r="EQ40" s="25"/>
      <c r="ER40" s="25"/>
      <c r="ES40" s="25"/>
      <c r="ET40" s="25"/>
      <c r="EU40" s="25"/>
      <c r="EV40" s="25"/>
      <c r="EW40" s="25"/>
      <c r="EX40" s="25"/>
      <c r="EY40" s="25"/>
      <c r="EZ40" s="25"/>
      <c r="FA40" s="25"/>
      <c r="FB40" s="25"/>
      <c r="FC40" s="25"/>
      <c r="FD40" s="25"/>
      <c r="FE40" s="25"/>
      <c r="FF40" s="25"/>
      <c r="FG40" s="25"/>
      <c r="FH40" s="25"/>
      <c r="FI40" s="25"/>
      <c r="FJ40" s="25"/>
      <c r="FK40" s="25"/>
      <c r="FL40" s="25"/>
      <c r="FM40" s="25"/>
      <c r="FN40" s="25"/>
      <c r="FO40" s="25"/>
      <c r="FP40" s="25"/>
      <c r="FQ40" s="25"/>
      <c r="FR40" s="25"/>
      <c r="FS40" s="25"/>
      <c r="FT40" s="25"/>
      <c r="FU40" s="25"/>
      <c r="FV40" s="25"/>
      <c r="FW40" s="25"/>
      <c r="FX40" s="25"/>
      <c r="FY40" s="25"/>
      <c r="FZ40" s="25"/>
      <c r="GA40" s="25"/>
      <c r="GB40" s="25"/>
      <c r="GC40" s="25"/>
      <c r="GD40" s="25"/>
      <c r="GE40" s="25"/>
      <c r="GF40" s="25"/>
      <c r="GG40" s="25"/>
      <c r="GH40" s="25"/>
      <c r="GI40" s="25"/>
      <c r="GJ40" s="25"/>
      <c r="GK40" s="25"/>
      <c r="GL40" s="25"/>
      <c r="GM40" s="25"/>
      <c r="GN40" s="25"/>
      <c r="GO40" s="25"/>
      <c r="GP40" s="25"/>
      <c r="GQ40" s="25"/>
      <c r="GR40" s="25"/>
      <c r="GS40" s="25"/>
      <c r="GT40" s="25"/>
      <c r="GU40" s="25"/>
      <c r="GV40" s="25"/>
      <c r="GW40" s="25"/>
      <c r="GX40" s="25"/>
      <c r="GY40" s="25"/>
      <c r="GZ40" s="25"/>
      <c r="HA40" s="25"/>
      <c r="HB40" s="25"/>
      <c r="HC40" s="25"/>
      <c r="HD40" s="25"/>
      <c r="HE40" s="25"/>
      <c r="HF40" s="25"/>
      <c r="HG40" s="25"/>
      <c r="HH40" s="25"/>
      <c r="HI40" s="25"/>
      <c r="HJ40" s="25"/>
      <c r="HK40" s="25"/>
      <c r="HL40" s="25"/>
      <c r="HM40" s="25"/>
      <c r="HN40" s="25"/>
      <c r="HO40" s="25"/>
      <c r="HP40" s="25"/>
      <c r="HQ40" s="25"/>
      <c r="HR40" s="25"/>
      <c r="HS40" s="25"/>
      <c r="HT40" s="25"/>
      <c r="HU40" s="25"/>
      <c r="HV40" s="25"/>
      <c r="HW40" s="25"/>
      <c r="HX40" s="25"/>
      <c r="HY40" s="25"/>
      <c r="HZ40" s="25"/>
      <c r="IA40" s="25"/>
      <c r="IB40" s="25"/>
      <c r="IC40" s="25"/>
      <c r="ID40" s="25"/>
      <c r="IE40" s="25"/>
      <c r="IF40" s="25"/>
      <c r="IG40" s="25"/>
      <c r="IH40" s="25"/>
      <c r="II40" s="25"/>
      <c r="IJ40" s="25"/>
      <c r="IK40" s="25"/>
      <c r="IL40" s="25"/>
      <c r="IM40" s="25"/>
      <c r="IN40" s="25"/>
      <c r="IO40" s="25"/>
      <c r="IP40" s="25"/>
      <c r="IQ40" s="25"/>
      <c r="IR40" s="25"/>
      <c r="IS40" s="25"/>
      <c r="IT40" s="25"/>
      <c r="IU40" s="25"/>
      <c r="IV40" s="25"/>
    </row>
    <row r="41" spans="1:256" s="19" customFormat="1" ht="29.25" customHeight="1">
      <c r="A41" s="22" t="s">
        <v>105</v>
      </c>
      <c r="B41" s="39" t="s">
        <v>106</v>
      </c>
      <c r="C41" s="31">
        <f>SUM(C42)</f>
        <v>0.2</v>
      </c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5"/>
      <c r="DS41" s="25"/>
      <c r="DT41" s="25"/>
      <c r="DU41" s="25"/>
      <c r="DV41" s="25"/>
      <c r="DW41" s="25"/>
      <c r="DX41" s="25"/>
      <c r="DY41" s="25"/>
      <c r="DZ41" s="25"/>
      <c r="EA41" s="25"/>
      <c r="EB41" s="25"/>
      <c r="EC41" s="25"/>
      <c r="ED41" s="25"/>
      <c r="EE41" s="25"/>
      <c r="EF41" s="25"/>
      <c r="EG41" s="25"/>
      <c r="EH41" s="25"/>
      <c r="EI41" s="25"/>
      <c r="EJ41" s="25"/>
      <c r="EK41" s="25"/>
      <c r="EL41" s="25"/>
      <c r="EM41" s="25"/>
      <c r="EN41" s="25"/>
      <c r="EO41" s="25"/>
      <c r="EP41" s="25"/>
      <c r="EQ41" s="25"/>
      <c r="ER41" s="25"/>
      <c r="ES41" s="25"/>
      <c r="ET41" s="25"/>
      <c r="EU41" s="25"/>
      <c r="EV41" s="25"/>
      <c r="EW41" s="25"/>
      <c r="EX41" s="25"/>
      <c r="EY41" s="25"/>
      <c r="EZ41" s="25"/>
      <c r="FA41" s="25"/>
      <c r="FB41" s="25"/>
      <c r="FC41" s="25"/>
      <c r="FD41" s="25"/>
      <c r="FE41" s="25"/>
      <c r="FF41" s="25"/>
      <c r="FG41" s="25"/>
      <c r="FH41" s="25"/>
      <c r="FI41" s="25"/>
      <c r="FJ41" s="25"/>
      <c r="FK41" s="25"/>
      <c r="FL41" s="25"/>
      <c r="FM41" s="25"/>
      <c r="FN41" s="25"/>
      <c r="FO41" s="25"/>
      <c r="FP41" s="25"/>
      <c r="FQ41" s="25"/>
      <c r="FR41" s="25"/>
      <c r="FS41" s="25"/>
      <c r="FT41" s="25"/>
      <c r="FU41" s="25"/>
      <c r="FV41" s="25"/>
      <c r="FW41" s="25"/>
      <c r="FX41" s="25"/>
      <c r="FY41" s="25"/>
      <c r="FZ41" s="25"/>
      <c r="GA41" s="25"/>
      <c r="GB41" s="25"/>
      <c r="GC41" s="25"/>
      <c r="GD41" s="25"/>
      <c r="GE41" s="25"/>
      <c r="GF41" s="25"/>
      <c r="GG41" s="25"/>
      <c r="GH41" s="25"/>
      <c r="GI41" s="25"/>
      <c r="GJ41" s="25"/>
      <c r="GK41" s="25"/>
      <c r="GL41" s="25"/>
      <c r="GM41" s="25"/>
      <c r="GN41" s="25"/>
      <c r="GO41" s="25"/>
      <c r="GP41" s="25"/>
      <c r="GQ41" s="25"/>
      <c r="GR41" s="25"/>
      <c r="GS41" s="25"/>
      <c r="GT41" s="25"/>
      <c r="GU41" s="25"/>
      <c r="GV41" s="25"/>
      <c r="GW41" s="25"/>
      <c r="GX41" s="25"/>
      <c r="GY41" s="25"/>
      <c r="GZ41" s="25"/>
      <c r="HA41" s="25"/>
      <c r="HB41" s="25"/>
      <c r="HC41" s="25"/>
      <c r="HD41" s="25"/>
      <c r="HE41" s="25"/>
      <c r="HF41" s="25"/>
      <c r="HG41" s="25"/>
      <c r="HH41" s="25"/>
      <c r="HI41" s="25"/>
      <c r="HJ41" s="25"/>
      <c r="HK41" s="25"/>
      <c r="HL41" s="25"/>
      <c r="HM41" s="25"/>
      <c r="HN41" s="25"/>
      <c r="HO41" s="25"/>
      <c r="HP41" s="25"/>
      <c r="HQ41" s="25"/>
      <c r="HR41" s="25"/>
      <c r="HS41" s="25"/>
      <c r="HT41" s="25"/>
      <c r="HU41" s="25"/>
      <c r="HV41" s="25"/>
      <c r="HW41" s="25"/>
      <c r="HX41" s="25"/>
      <c r="HY41" s="25"/>
      <c r="HZ41" s="25"/>
      <c r="IA41" s="25"/>
      <c r="IB41" s="25"/>
      <c r="IC41" s="25"/>
      <c r="ID41" s="25"/>
      <c r="IE41" s="25"/>
      <c r="IF41" s="25"/>
      <c r="IG41" s="25"/>
      <c r="IH41" s="25"/>
      <c r="II41" s="25"/>
      <c r="IJ41" s="25"/>
      <c r="IK41" s="25"/>
      <c r="IL41" s="25"/>
      <c r="IM41" s="25"/>
      <c r="IN41" s="25"/>
      <c r="IO41" s="25"/>
      <c r="IP41" s="25"/>
      <c r="IQ41" s="25"/>
      <c r="IR41" s="25"/>
      <c r="IS41" s="25"/>
      <c r="IT41" s="25"/>
      <c r="IU41" s="25"/>
      <c r="IV41" s="25"/>
    </row>
    <row r="42" spans="1:256" s="19" customFormat="1" ht="40.5" customHeight="1">
      <c r="A42" s="22" t="s">
        <v>120</v>
      </c>
      <c r="B42" s="39" t="s">
        <v>104</v>
      </c>
      <c r="C42" s="31">
        <v>0.2</v>
      </c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25"/>
      <c r="DT42" s="25"/>
      <c r="DU42" s="25"/>
      <c r="DV42" s="25"/>
      <c r="DW42" s="25"/>
      <c r="DX42" s="25"/>
      <c r="DY42" s="25"/>
      <c r="DZ42" s="25"/>
      <c r="EA42" s="25"/>
      <c r="EB42" s="25"/>
      <c r="EC42" s="25"/>
      <c r="ED42" s="25"/>
      <c r="EE42" s="25"/>
      <c r="EF42" s="25"/>
      <c r="EG42" s="25"/>
      <c r="EH42" s="25"/>
      <c r="EI42" s="25"/>
      <c r="EJ42" s="25"/>
      <c r="EK42" s="25"/>
      <c r="EL42" s="25"/>
      <c r="EM42" s="25"/>
      <c r="EN42" s="25"/>
      <c r="EO42" s="25"/>
      <c r="EP42" s="25"/>
      <c r="EQ42" s="25"/>
      <c r="ER42" s="25"/>
      <c r="ES42" s="25"/>
      <c r="ET42" s="25"/>
      <c r="EU42" s="25"/>
      <c r="EV42" s="25"/>
      <c r="EW42" s="25"/>
      <c r="EX42" s="25"/>
      <c r="EY42" s="25"/>
      <c r="EZ42" s="25"/>
      <c r="FA42" s="25"/>
      <c r="FB42" s="25"/>
      <c r="FC42" s="25"/>
      <c r="FD42" s="25"/>
      <c r="FE42" s="25"/>
      <c r="FF42" s="25"/>
      <c r="FG42" s="25"/>
      <c r="FH42" s="25"/>
      <c r="FI42" s="25"/>
      <c r="FJ42" s="25"/>
      <c r="FK42" s="25"/>
      <c r="FL42" s="25"/>
      <c r="FM42" s="25"/>
      <c r="FN42" s="25"/>
      <c r="FO42" s="25"/>
      <c r="FP42" s="25"/>
      <c r="FQ42" s="25"/>
      <c r="FR42" s="25"/>
      <c r="FS42" s="25"/>
      <c r="FT42" s="25"/>
      <c r="FU42" s="25"/>
      <c r="FV42" s="25"/>
      <c r="FW42" s="25"/>
      <c r="FX42" s="25"/>
      <c r="FY42" s="25"/>
      <c r="FZ42" s="25"/>
      <c r="GA42" s="25"/>
      <c r="GB42" s="25"/>
      <c r="GC42" s="25"/>
      <c r="GD42" s="25"/>
      <c r="GE42" s="25"/>
      <c r="GF42" s="25"/>
      <c r="GG42" s="25"/>
      <c r="GH42" s="25"/>
      <c r="GI42" s="25"/>
      <c r="GJ42" s="25"/>
      <c r="GK42" s="25"/>
      <c r="GL42" s="25"/>
      <c r="GM42" s="25"/>
      <c r="GN42" s="25"/>
      <c r="GO42" s="25"/>
      <c r="GP42" s="25"/>
      <c r="GQ42" s="25"/>
      <c r="GR42" s="25"/>
      <c r="GS42" s="25"/>
      <c r="GT42" s="25"/>
      <c r="GU42" s="25"/>
      <c r="GV42" s="25"/>
      <c r="GW42" s="25"/>
      <c r="GX42" s="25"/>
      <c r="GY42" s="25"/>
      <c r="GZ42" s="25"/>
      <c r="HA42" s="25"/>
      <c r="HB42" s="25"/>
      <c r="HC42" s="25"/>
      <c r="HD42" s="25"/>
      <c r="HE42" s="25"/>
      <c r="HF42" s="25"/>
      <c r="HG42" s="25"/>
      <c r="HH42" s="25"/>
      <c r="HI42" s="25"/>
      <c r="HJ42" s="25"/>
      <c r="HK42" s="25"/>
      <c r="HL42" s="25"/>
      <c r="HM42" s="25"/>
      <c r="HN42" s="25"/>
      <c r="HO42" s="25"/>
      <c r="HP42" s="25"/>
      <c r="HQ42" s="25"/>
      <c r="HR42" s="25"/>
      <c r="HS42" s="25"/>
      <c r="HT42" s="25"/>
      <c r="HU42" s="25"/>
      <c r="HV42" s="25"/>
      <c r="HW42" s="25"/>
      <c r="HX42" s="25"/>
      <c r="HY42" s="25"/>
      <c r="HZ42" s="25"/>
      <c r="IA42" s="25"/>
      <c r="IB42" s="25"/>
      <c r="IC42" s="25"/>
      <c r="ID42" s="25"/>
      <c r="IE42" s="25"/>
      <c r="IF42" s="25"/>
      <c r="IG42" s="25"/>
      <c r="IH42" s="25"/>
      <c r="II42" s="25"/>
      <c r="IJ42" s="25"/>
      <c r="IK42" s="25"/>
      <c r="IL42" s="25"/>
      <c r="IM42" s="25"/>
      <c r="IN42" s="25"/>
      <c r="IO42" s="25"/>
      <c r="IP42" s="25"/>
      <c r="IQ42" s="25"/>
      <c r="IR42" s="25"/>
      <c r="IS42" s="25"/>
      <c r="IT42" s="25"/>
      <c r="IU42" s="25"/>
      <c r="IV42" s="25"/>
    </row>
    <row r="43" spans="1:256" s="19" customFormat="1" ht="42" customHeight="1">
      <c r="A43" s="17" t="s">
        <v>11</v>
      </c>
      <c r="B43" s="18" t="s">
        <v>10</v>
      </c>
      <c r="C43" s="31">
        <f>C44</f>
        <v>1556.5</v>
      </c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5"/>
      <c r="EE43" s="25"/>
      <c r="EF43" s="25"/>
      <c r="EG43" s="25"/>
      <c r="EH43" s="25"/>
      <c r="EI43" s="25"/>
      <c r="EJ43" s="25"/>
      <c r="EK43" s="25"/>
      <c r="EL43" s="25"/>
      <c r="EM43" s="25"/>
      <c r="EN43" s="25"/>
      <c r="EO43" s="25"/>
      <c r="EP43" s="25"/>
      <c r="EQ43" s="25"/>
      <c r="ER43" s="25"/>
      <c r="ES43" s="25"/>
      <c r="ET43" s="25"/>
      <c r="EU43" s="25"/>
      <c r="EV43" s="25"/>
      <c r="EW43" s="25"/>
      <c r="EX43" s="25"/>
      <c r="EY43" s="25"/>
      <c r="EZ43" s="25"/>
      <c r="FA43" s="25"/>
      <c r="FB43" s="25"/>
      <c r="FC43" s="25"/>
      <c r="FD43" s="25"/>
      <c r="FE43" s="25"/>
      <c r="FF43" s="25"/>
      <c r="FG43" s="25"/>
      <c r="FH43" s="25"/>
      <c r="FI43" s="25"/>
      <c r="FJ43" s="25"/>
      <c r="FK43" s="25"/>
      <c r="FL43" s="25"/>
      <c r="FM43" s="25"/>
      <c r="FN43" s="25"/>
      <c r="FO43" s="25"/>
      <c r="FP43" s="25"/>
      <c r="FQ43" s="25"/>
      <c r="FR43" s="25"/>
      <c r="FS43" s="25"/>
      <c r="FT43" s="25"/>
      <c r="FU43" s="25"/>
      <c r="FV43" s="25"/>
      <c r="FW43" s="25"/>
      <c r="FX43" s="25"/>
      <c r="FY43" s="25"/>
      <c r="FZ43" s="25"/>
      <c r="GA43" s="25"/>
      <c r="GB43" s="25"/>
      <c r="GC43" s="25"/>
      <c r="GD43" s="25"/>
      <c r="GE43" s="25"/>
      <c r="GF43" s="25"/>
      <c r="GG43" s="25"/>
      <c r="GH43" s="25"/>
      <c r="GI43" s="25"/>
      <c r="GJ43" s="25"/>
      <c r="GK43" s="25"/>
      <c r="GL43" s="25"/>
      <c r="GM43" s="25"/>
      <c r="GN43" s="25"/>
      <c r="GO43" s="25"/>
      <c r="GP43" s="25"/>
      <c r="GQ43" s="25"/>
      <c r="GR43" s="25"/>
      <c r="GS43" s="25"/>
      <c r="GT43" s="25"/>
      <c r="GU43" s="25"/>
      <c r="GV43" s="25"/>
      <c r="GW43" s="25"/>
      <c r="GX43" s="25"/>
      <c r="GY43" s="25"/>
      <c r="GZ43" s="25"/>
      <c r="HA43" s="25"/>
      <c r="HB43" s="25"/>
      <c r="HC43" s="25"/>
      <c r="HD43" s="25"/>
      <c r="HE43" s="25"/>
      <c r="HF43" s="25"/>
      <c r="HG43" s="25"/>
      <c r="HH43" s="25"/>
      <c r="HI43" s="25"/>
      <c r="HJ43" s="25"/>
      <c r="HK43" s="25"/>
      <c r="HL43" s="25"/>
      <c r="HM43" s="25"/>
      <c r="HN43" s="25"/>
      <c r="HO43" s="25"/>
      <c r="HP43" s="25"/>
      <c r="HQ43" s="25"/>
      <c r="HR43" s="25"/>
      <c r="HS43" s="25"/>
      <c r="HT43" s="25"/>
      <c r="HU43" s="25"/>
      <c r="HV43" s="25"/>
      <c r="HW43" s="25"/>
      <c r="HX43" s="25"/>
      <c r="HY43" s="25"/>
      <c r="HZ43" s="25"/>
      <c r="IA43" s="25"/>
      <c r="IB43" s="25"/>
      <c r="IC43" s="25"/>
      <c r="ID43" s="25"/>
      <c r="IE43" s="25"/>
      <c r="IF43" s="25"/>
      <c r="IG43" s="25"/>
      <c r="IH43" s="25"/>
      <c r="II43" s="25"/>
      <c r="IJ43" s="25"/>
      <c r="IK43" s="25"/>
      <c r="IL43" s="25"/>
      <c r="IM43" s="25"/>
      <c r="IN43" s="25"/>
      <c r="IO43" s="25"/>
      <c r="IP43" s="25"/>
      <c r="IQ43" s="25"/>
      <c r="IR43" s="25"/>
      <c r="IS43" s="25"/>
      <c r="IT43" s="25"/>
      <c r="IU43" s="25"/>
      <c r="IV43" s="25"/>
    </row>
    <row r="44" spans="1:256" s="19" customFormat="1" ht="84" customHeight="1">
      <c r="A44" s="17" t="s">
        <v>12</v>
      </c>
      <c r="B44" s="43" t="s">
        <v>87</v>
      </c>
      <c r="C44" s="31">
        <f>C45+C47+C49</f>
        <v>1556.5</v>
      </c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5"/>
      <c r="DT44" s="25"/>
      <c r="DU44" s="25"/>
      <c r="DV44" s="25"/>
      <c r="DW44" s="25"/>
      <c r="DX44" s="25"/>
      <c r="DY44" s="25"/>
      <c r="DZ44" s="25"/>
      <c r="EA44" s="25"/>
      <c r="EB44" s="25"/>
      <c r="EC44" s="25"/>
      <c r="ED44" s="25"/>
      <c r="EE44" s="25"/>
      <c r="EF44" s="25"/>
      <c r="EG44" s="25"/>
      <c r="EH44" s="25"/>
      <c r="EI44" s="25"/>
      <c r="EJ44" s="25"/>
      <c r="EK44" s="25"/>
      <c r="EL44" s="25"/>
      <c r="EM44" s="25"/>
      <c r="EN44" s="25"/>
      <c r="EO44" s="25"/>
      <c r="EP44" s="25"/>
      <c r="EQ44" s="25"/>
      <c r="ER44" s="25"/>
      <c r="ES44" s="25"/>
      <c r="ET44" s="25"/>
      <c r="EU44" s="25"/>
      <c r="EV44" s="25"/>
      <c r="EW44" s="25"/>
      <c r="EX44" s="25"/>
      <c r="EY44" s="25"/>
      <c r="EZ44" s="25"/>
      <c r="FA44" s="25"/>
      <c r="FB44" s="25"/>
      <c r="FC44" s="25"/>
      <c r="FD44" s="25"/>
      <c r="FE44" s="25"/>
      <c r="FF44" s="25"/>
      <c r="FG44" s="25"/>
      <c r="FH44" s="25"/>
      <c r="FI44" s="25"/>
      <c r="FJ44" s="25"/>
      <c r="FK44" s="25"/>
      <c r="FL44" s="25"/>
      <c r="FM44" s="25"/>
      <c r="FN44" s="25"/>
      <c r="FO44" s="25"/>
      <c r="FP44" s="25"/>
      <c r="FQ44" s="25"/>
      <c r="FR44" s="25"/>
      <c r="FS44" s="25"/>
      <c r="FT44" s="25"/>
      <c r="FU44" s="25"/>
      <c r="FV44" s="25"/>
      <c r="FW44" s="25"/>
      <c r="FX44" s="25"/>
      <c r="FY44" s="25"/>
      <c r="FZ44" s="25"/>
      <c r="GA44" s="25"/>
      <c r="GB44" s="25"/>
      <c r="GC44" s="25"/>
      <c r="GD44" s="25"/>
      <c r="GE44" s="25"/>
      <c r="GF44" s="25"/>
      <c r="GG44" s="25"/>
      <c r="GH44" s="25"/>
      <c r="GI44" s="25"/>
      <c r="GJ44" s="25"/>
      <c r="GK44" s="25"/>
      <c r="GL44" s="25"/>
      <c r="GM44" s="25"/>
      <c r="GN44" s="25"/>
      <c r="GO44" s="25"/>
      <c r="GP44" s="25"/>
      <c r="GQ44" s="25"/>
      <c r="GR44" s="25"/>
      <c r="GS44" s="25"/>
      <c r="GT44" s="25"/>
      <c r="GU44" s="25"/>
      <c r="GV44" s="25"/>
      <c r="GW44" s="25"/>
      <c r="GX44" s="25"/>
      <c r="GY44" s="25"/>
      <c r="GZ44" s="25"/>
      <c r="HA44" s="25"/>
      <c r="HB44" s="25"/>
      <c r="HC44" s="25"/>
      <c r="HD44" s="25"/>
      <c r="HE44" s="25"/>
      <c r="HF44" s="25"/>
      <c r="HG44" s="25"/>
      <c r="HH44" s="25"/>
      <c r="HI44" s="25"/>
      <c r="HJ44" s="25"/>
      <c r="HK44" s="25"/>
      <c r="HL44" s="25"/>
      <c r="HM44" s="25"/>
      <c r="HN44" s="25"/>
      <c r="HO44" s="25"/>
      <c r="HP44" s="25"/>
      <c r="HQ44" s="25"/>
      <c r="HR44" s="25"/>
      <c r="HS44" s="25"/>
      <c r="HT44" s="25"/>
      <c r="HU44" s="25"/>
      <c r="HV44" s="25"/>
      <c r="HW44" s="25"/>
      <c r="HX44" s="25"/>
      <c r="HY44" s="25"/>
      <c r="HZ44" s="25"/>
      <c r="IA44" s="25"/>
      <c r="IB44" s="25"/>
      <c r="IC44" s="25"/>
      <c r="ID44" s="25"/>
      <c r="IE44" s="25"/>
      <c r="IF44" s="25"/>
      <c r="IG44" s="25"/>
      <c r="IH44" s="25"/>
      <c r="II44" s="25"/>
      <c r="IJ44" s="25"/>
      <c r="IK44" s="25"/>
      <c r="IL44" s="25"/>
      <c r="IM44" s="25"/>
      <c r="IN44" s="25"/>
      <c r="IO44" s="25"/>
      <c r="IP44" s="25"/>
      <c r="IQ44" s="25"/>
      <c r="IR44" s="25"/>
      <c r="IS44" s="25"/>
      <c r="IT44" s="25"/>
      <c r="IU44" s="25"/>
      <c r="IV44" s="25"/>
    </row>
    <row r="45" spans="1:256" s="19" customFormat="1" ht="68.25" customHeight="1">
      <c r="A45" s="20" t="s">
        <v>33</v>
      </c>
      <c r="B45" s="21" t="s">
        <v>44</v>
      </c>
      <c r="C45" s="31">
        <f>SUM(C46)</f>
        <v>1469.6</v>
      </c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5"/>
      <c r="DS45" s="25"/>
      <c r="DT45" s="25"/>
      <c r="DU45" s="25"/>
      <c r="DV45" s="25"/>
      <c r="DW45" s="25"/>
      <c r="DX45" s="25"/>
      <c r="DY45" s="25"/>
      <c r="DZ45" s="25"/>
      <c r="EA45" s="25"/>
      <c r="EB45" s="25"/>
      <c r="EC45" s="25"/>
      <c r="ED45" s="25"/>
      <c r="EE45" s="25"/>
      <c r="EF45" s="25"/>
      <c r="EG45" s="25"/>
      <c r="EH45" s="25"/>
      <c r="EI45" s="25"/>
      <c r="EJ45" s="25"/>
      <c r="EK45" s="25"/>
      <c r="EL45" s="25"/>
      <c r="EM45" s="25"/>
      <c r="EN45" s="25"/>
      <c r="EO45" s="25"/>
      <c r="EP45" s="25"/>
      <c r="EQ45" s="25"/>
      <c r="ER45" s="25"/>
      <c r="ES45" s="25"/>
      <c r="ET45" s="25"/>
      <c r="EU45" s="25"/>
      <c r="EV45" s="25"/>
      <c r="EW45" s="25"/>
      <c r="EX45" s="25"/>
      <c r="EY45" s="25"/>
      <c r="EZ45" s="25"/>
      <c r="FA45" s="25"/>
      <c r="FB45" s="25"/>
      <c r="FC45" s="25"/>
      <c r="FD45" s="25"/>
      <c r="FE45" s="25"/>
      <c r="FF45" s="25"/>
      <c r="FG45" s="25"/>
      <c r="FH45" s="25"/>
      <c r="FI45" s="25"/>
      <c r="FJ45" s="25"/>
      <c r="FK45" s="25"/>
      <c r="FL45" s="25"/>
      <c r="FM45" s="25"/>
      <c r="FN45" s="25"/>
      <c r="FO45" s="25"/>
      <c r="FP45" s="25"/>
      <c r="FQ45" s="25"/>
      <c r="FR45" s="25"/>
      <c r="FS45" s="25"/>
      <c r="FT45" s="25"/>
      <c r="FU45" s="25"/>
      <c r="FV45" s="25"/>
      <c r="FW45" s="25"/>
      <c r="FX45" s="25"/>
      <c r="FY45" s="25"/>
      <c r="FZ45" s="25"/>
      <c r="GA45" s="25"/>
      <c r="GB45" s="25"/>
      <c r="GC45" s="25"/>
      <c r="GD45" s="25"/>
      <c r="GE45" s="25"/>
      <c r="GF45" s="25"/>
      <c r="GG45" s="25"/>
      <c r="GH45" s="25"/>
      <c r="GI45" s="25"/>
      <c r="GJ45" s="25"/>
      <c r="GK45" s="25"/>
      <c r="GL45" s="25"/>
      <c r="GM45" s="25"/>
      <c r="GN45" s="25"/>
      <c r="GO45" s="25"/>
      <c r="GP45" s="25"/>
      <c r="GQ45" s="25"/>
      <c r="GR45" s="25"/>
      <c r="GS45" s="25"/>
      <c r="GT45" s="25"/>
      <c r="GU45" s="25"/>
      <c r="GV45" s="25"/>
      <c r="GW45" s="25"/>
      <c r="GX45" s="25"/>
      <c r="GY45" s="25"/>
      <c r="GZ45" s="25"/>
      <c r="HA45" s="25"/>
      <c r="HB45" s="25"/>
      <c r="HC45" s="25"/>
      <c r="HD45" s="25"/>
      <c r="HE45" s="25"/>
      <c r="HF45" s="25"/>
      <c r="HG45" s="25"/>
      <c r="HH45" s="25"/>
      <c r="HI45" s="25"/>
      <c r="HJ45" s="25"/>
      <c r="HK45" s="25"/>
      <c r="HL45" s="25"/>
      <c r="HM45" s="25"/>
      <c r="HN45" s="25"/>
      <c r="HO45" s="25"/>
      <c r="HP45" s="25"/>
      <c r="HQ45" s="25"/>
      <c r="HR45" s="25"/>
      <c r="HS45" s="25"/>
      <c r="HT45" s="25"/>
      <c r="HU45" s="25"/>
      <c r="HV45" s="25"/>
      <c r="HW45" s="25"/>
      <c r="HX45" s="25"/>
      <c r="HY45" s="25"/>
      <c r="HZ45" s="25"/>
      <c r="IA45" s="25"/>
      <c r="IB45" s="25"/>
      <c r="IC45" s="25"/>
      <c r="ID45" s="25"/>
      <c r="IE45" s="25"/>
      <c r="IF45" s="25"/>
      <c r="IG45" s="25"/>
      <c r="IH45" s="25"/>
      <c r="II45" s="25"/>
      <c r="IJ45" s="25"/>
      <c r="IK45" s="25"/>
      <c r="IL45" s="25"/>
      <c r="IM45" s="25"/>
      <c r="IN45" s="25"/>
      <c r="IO45" s="25"/>
      <c r="IP45" s="25"/>
      <c r="IQ45" s="25"/>
      <c r="IR45" s="25"/>
      <c r="IS45" s="25"/>
      <c r="IT45" s="25"/>
      <c r="IU45" s="25"/>
      <c r="IV45" s="25"/>
    </row>
    <row r="46" spans="1:256" s="23" customFormat="1" ht="82.5" customHeight="1">
      <c r="A46" s="22" t="s">
        <v>121</v>
      </c>
      <c r="B46" s="39" t="s">
        <v>45</v>
      </c>
      <c r="C46" s="36">
        <v>1469.6</v>
      </c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6"/>
      <c r="DX46" s="26"/>
      <c r="DY46" s="26"/>
      <c r="DZ46" s="26"/>
      <c r="EA46" s="26"/>
      <c r="EB46" s="26"/>
      <c r="EC46" s="26"/>
      <c r="ED46" s="26"/>
      <c r="EE46" s="26"/>
      <c r="EF46" s="26"/>
      <c r="EG46" s="26"/>
      <c r="EH46" s="26"/>
      <c r="EI46" s="26"/>
      <c r="EJ46" s="26"/>
      <c r="EK46" s="26"/>
      <c r="EL46" s="26"/>
      <c r="EM46" s="26"/>
      <c r="EN46" s="26"/>
      <c r="EO46" s="26"/>
      <c r="EP46" s="26"/>
      <c r="EQ46" s="26"/>
      <c r="ER46" s="26"/>
      <c r="ES46" s="26"/>
      <c r="ET46" s="26"/>
      <c r="EU46" s="26"/>
      <c r="EV46" s="26"/>
      <c r="EW46" s="26"/>
      <c r="EX46" s="26"/>
      <c r="EY46" s="26"/>
      <c r="EZ46" s="26"/>
      <c r="FA46" s="26"/>
      <c r="FB46" s="26"/>
      <c r="FC46" s="26"/>
      <c r="FD46" s="26"/>
      <c r="FE46" s="26"/>
      <c r="FF46" s="26"/>
      <c r="FG46" s="26"/>
      <c r="FH46" s="26"/>
      <c r="FI46" s="26"/>
      <c r="FJ46" s="26"/>
      <c r="FK46" s="26"/>
      <c r="FL46" s="26"/>
      <c r="FM46" s="26"/>
      <c r="FN46" s="26"/>
      <c r="FO46" s="26"/>
      <c r="FP46" s="26"/>
      <c r="FQ46" s="26"/>
      <c r="FR46" s="26"/>
      <c r="FS46" s="26"/>
      <c r="FT46" s="26"/>
      <c r="FU46" s="26"/>
      <c r="FV46" s="26"/>
      <c r="FW46" s="26"/>
      <c r="FX46" s="26"/>
      <c r="FY46" s="26"/>
      <c r="FZ46" s="26"/>
      <c r="GA46" s="26"/>
      <c r="GB46" s="26"/>
      <c r="GC46" s="26"/>
      <c r="GD46" s="26"/>
      <c r="GE46" s="26"/>
      <c r="GF46" s="26"/>
      <c r="GG46" s="26"/>
      <c r="GH46" s="26"/>
      <c r="GI46" s="26"/>
      <c r="GJ46" s="26"/>
      <c r="GK46" s="26"/>
      <c r="GL46" s="26"/>
      <c r="GM46" s="26"/>
      <c r="GN46" s="26"/>
      <c r="GO46" s="26"/>
      <c r="GP46" s="26"/>
      <c r="GQ46" s="26"/>
      <c r="GR46" s="26"/>
      <c r="GS46" s="26"/>
      <c r="GT46" s="26"/>
      <c r="GU46" s="26"/>
      <c r="GV46" s="26"/>
      <c r="GW46" s="26"/>
      <c r="GX46" s="26"/>
      <c r="GY46" s="26"/>
      <c r="GZ46" s="26"/>
      <c r="HA46" s="26"/>
      <c r="HB46" s="26"/>
      <c r="HC46" s="26"/>
      <c r="HD46" s="26"/>
      <c r="HE46" s="26"/>
      <c r="HF46" s="26"/>
      <c r="HG46" s="26"/>
      <c r="HH46" s="26"/>
      <c r="HI46" s="26"/>
      <c r="HJ46" s="26"/>
      <c r="HK46" s="26"/>
      <c r="HL46" s="26"/>
      <c r="HM46" s="26"/>
      <c r="HN46" s="26"/>
      <c r="HO46" s="26"/>
      <c r="HP46" s="26"/>
      <c r="HQ46" s="26"/>
      <c r="HR46" s="26"/>
      <c r="HS46" s="26"/>
      <c r="HT46" s="26"/>
      <c r="HU46" s="26"/>
      <c r="HV46" s="26"/>
      <c r="HW46" s="26"/>
      <c r="HX46" s="26"/>
      <c r="HY46" s="26"/>
      <c r="HZ46" s="26"/>
      <c r="IA46" s="26"/>
      <c r="IB46" s="26"/>
      <c r="IC46" s="26"/>
      <c r="ID46" s="26"/>
      <c r="IE46" s="26"/>
      <c r="IF46" s="26"/>
      <c r="IG46" s="26"/>
      <c r="IH46" s="26"/>
      <c r="II46" s="26"/>
      <c r="IJ46" s="26"/>
      <c r="IK46" s="26"/>
      <c r="IL46" s="26"/>
      <c r="IM46" s="26"/>
      <c r="IN46" s="26"/>
      <c r="IO46" s="26"/>
      <c r="IP46" s="26"/>
      <c r="IQ46" s="26"/>
      <c r="IR46" s="26"/>
      <c r="IS46" s="26"/>
      <c r="IT46" s="26"/>
      <c r="IU46" s="26"/>
      <c r="IV46" s="26"/>
    </row>
    <row r="47" spans="1:256" s="23" customFormat="1" ht="82.5" customHeight="1">
      <c r="A47" s="22" t="s">
        <v>60</v>
      </c>
      <c r="B47" s="43" t="s">
        <v>88</v>
      </c>
      <c r="C47" s="36">
        <f>SUM(C48)</f>
        <v>24.9</v>
      </c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26"/>
      <c r="EG47" s="26"/>
      <c r="EH47" s="26"/>
      <c r="EI47" s="26"/>
      <c r="EJ47" s="26"/>
      <c r="EK47" s="26"/>
      <c r="EL47" s="26"/>
      <c r="EM47" s="26"/>
      <c r="EN47" s="26"/>
      <c r="EO47" s="26"/>
      <c r="EP47" s="26"/>
      <c r="EQ47" s="26"/>
      <c r="ER47" s="26"/>
      <c r="ES47" s="26"/>
      <c r="ET47" s="26"/>
      <c r="EU47" s="26"/>
      <c r="EV47" s="26"/>
      <c r="EW47" s="26"/>
      <c r="EX47" s="26"/>
      <c r="EY47" s="26"/>
      <c r="EZ47" s="26"/>
      <c r="FA47" s="26"/>
      <c r="FB47" s="26"/>
      <c r="FC47" s="26"/>
      <c r="FD47" s="26"/>
      <c r="FE47" s="26"/>
      <c r="FF47" s="26"/>
      <c r="FG47" s="26"/>
      <c r="FH47" s="26"/>
      <c r="FI47" s="26"/>
      <c r="FJ47" s="26"/>
      <c r="FK47" s="26"/>
      <c r="FL47" s="26"/>
      <c r="FM47" s="26"/>
      <c r="FN47" s="26"/>
      <c r="FO47" s="26"/>
      <c r="FP47" s="26"/>
      <c r="FQ47" s="26"/>
      <c r="FR47" s="26"/>
      <c r="FS47" s="26"/>
      <c r="FT47" s="26"/>
      <c r="FU47" s="26"/>
      <c r="FV47" s="26"/>
      <c r="FW47" s="26"/>
      <c r="FX47" s="26"/>
      <c r="FY47" s="26"/>
      <c r="FZ47" s="26"/>
      <c r="GA47" s="26"/>
      <c r="GB47" s="26"/>
      <c r="GC47" s="26"/>
      <c r="GD47" s="26"/>
      <c r="GE47" s="26"/>
      <c r="GF47" s="26"/>
      <c r="GG47" s="26"/>
      <c r="GH47" s="26"/>
      <c r="GI47" s="26"/>
      <c r="GJ47" s="26"/>
      <c r="GK47" s="26"/>
      <c r="GL47" s="26"/>
      <c r="GM47" s="26"/>
      <c r="GN47" s="26"/>
      <c r="GO47" s="26"/>
      <c r="GP47" s="26"/>
      <c r="GQ47" s="26"/>
      <c r="GR47" s="26"/>
      <c r="GS47" s="26"/>
      <c r="GT47" s="26"/>
      <c r="GU47" s="26"/>
      <c r="GV47" s="26"/>
      <c r="GW47" s="26"/>
      <c r="GX47" s="26"/>
      <c r="GY47" s="26"/>
      <c r="GZ47" s="26"/>
      <c r="HA47" s="26"/>
      <c r="HB47" s="26"/>
      <c r="HC47" s="26"/>
      <c r="HD47" s="26"/>
      <c r="HE47" s="26"/>
      <c r="HF47" s="26"/>
      <c r="HG47" s="26"/>
      <c r="HH47" s="26"/>
      <c r="HI47" s="26"/>
      <c r="HJ47" s="26"/>
      <c r="HK47" s="26"/>
      <c r="HL47" s="26"/>
      <c r="HM47" s="26"/>
      <c r="HN47" s="26"/>
      <c r="HO47" s="26"/>
      <c r="HP47" s="26"/>
      <c r="HQ47" s="26"/>
      <c r="HR47" s="26"/>
      <c r="HS47" s="26"/>
      <c r="HT47" s="26"/>
      <c r="HU47" s="26"/>
      <c r="HV47" s="26"/>
      <c r="HW47" s="26"/>
      <c r="HX47" s="26"/>
      <c r="HY47" s="26"/>
      <c r="HZ47" s="26"/>
      <c r="IA47" s="26"/>
      <c r="IB47" s="26"/>
      <c r="IC47" s="26"/>
      <c r="ID47" s="26"/>
      <c r="IE47" s="26"/>
      <c r="IF47" s="26"/>
      <c r="IG47" s="26"/>
      <c r="IH47" s="26"/>
      <c r="II47" s="26"/>
      <c r="IJ47" s="26"/>
      <c r="IK47" s="26"/>
      <c r="IL47" s="26"/>
      <c r="IM47" s="26"/>
      <c r="IN47" s="26"/>
      <c r="IO47" s="26"/>
      <c r="IP47" s="26"/>
      <c r="IQ47" s="26"/>
      <c r="IR47" s="26"/>
      <c r="IS47" s="26"/>
      <c r="IT47" s="26"/>
      <c r="IU47" s="26"/>
      <c r="IV47" s="26"/>
    </row>
    <row r="48" spans="1:256" s="23" customFormat="1" ht="68.25" customHeight="1">
      <c r="A48" s="22" t="s">
        <v>61</v>
      </c>
      <c r="B48" s="39" t="s">
        <v>89</v>
      </c>
      <c r="C48" s="36">
        <v>24.9</v>
      </c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26"/>
      <c r="DT48" s="26"/>
      <c r="DU48" s="26"/>
      <c r="DV48" s="26"/>
      <c r="DW48" s="26"/>
      <c r="DX48" s="26"/>
      <c r="DY48" s="26"/>
      <c r="DZ48" s="26"/>
      <c r="EA48" s="26"/>
      <c r="EB48" s="26"/>
      <c r="EC48" s="26"/>
      <c r="ED48" s="26"/>
      <c r="EE48" s="26"/>
      <c r="EF48" s="26"/>
      <c r="EG48" s="26"/>
      <c r="EH48" s="26"/>
      <c r="EI48" s="26"/>
      <c r="EJ48" s="26"/>
      <c r="EK48" s="26"/>
      <c r="EL48" s="26"/>
      <c r="EM48" s="26"/>
      <c r="EN48" s="26"/>
      <c r="EO48" s="26"/>
      <c r="EP48" s="26"/>
      <c r="EQ48" s="26"/>
      <c r="ER48" s="26"/>
      <c r="ES48" s="26"/>
      <c r="ET48" s="26"/>
      <c r="EU48" s="26"/>
      <c r="EV48" s="26"/>
      <c r="EW48" s="26"/>
      <c r="EX48" s="26"/>
      <c r="EY48" s="26"/>
      <c r="EZ48" s="26"/>
      <c r="FA48" s="26"/>
      <c r="FB48" s="26"/>
      <c r="FC48" s="26"/>
      <c r="FD48" s="26"/>
      <c r="FE48" s="26"/>
      <c r="FF48" s="26"/>
      <c r="FG48" s="26"/>
      <c r="FH48" s="26"/>
      <c r="FI48" s="26"/>
      <c r="FJ48" s="26"/>
      <c r="FK48" s="26"/>
      <c r="FL48" s="26"/>
      <c r="FM48" s="26"/>
      <c r="FN48" s="26"/>
      <c r="FO48" s="26"/>
      <c r="FP48" s="26"/>
      <c r="FQ48" s="26"/>
      <c r="FR48" s="26"/>
      <c r="FS48" s="26"/>
      <c r="FT48" s="26"/>
      <c r="FU48" s="26"/>
      <c r="FV48" s="26"/>
      <c r="FW48" s="26"/>
      <c r="FX48" s="26"/>
      <c r="FY48" s="26"/>
      <c r="FZ48" s="26"/>
      <c r="GA48" s="26"/>
      <c r="GB48" s="26"/>
      <c r="GC48" s="26"/>
      <c r="GD48" s="26"/>
      <c r="GE48" s="26"/>
      <c r="GF48" s="26"/>
      <c r="GG48" s="26"/>
      <c r="GH48" s="26"/>
      <c r="GI48" s="26"/>
      <c r="GJ48" s="26"/>
      <c r="GK48" s="26"/>
      <c r="GL48" s="26"/>
      <c r="GM48" s="26"/>
      <c r="GN48" s="26"/>
      <c r="GO48" s="26"/>
      <c r="GP48" s="26"/>
      <c r="GQ48" s="26"/>
      <c r="GR48" s="26"/>
      <c r="GS48" s="26"/>
      <c r="GT48" s="26"/>
      <c r="GU48" s="26"/>
      <c r="GV48" s="26"/>
      <c r="GW48" s="26"/>
      <c r="GX48" s="26"/>
      <c r="GY48" s="26"/>
      <c r="GZ48" s="26"/>
      <c r="HA48" s="26"/>
      <c r="HB48" s="26"/>
      <c r="HC48" s="26"/>
      <c r="HD48" s="26"/>
      <c r="HE48" s="26"/>
      <c r="HF48" s="26"/>
      <c r="HG48" s="26"/>
      <c r="HH48" s="26"/>
      <c r="HI48" s="26"/>
      <c r="HJ48" s="26"/>
      <c r="HK48" s="26"/>
      <c r="HL48" s="26"/>
      <c r="HM48" s="26"/>
      <c r="HN48" s="26"/>
      <c r="HO48" s="26"/>
      <c r="HP48" s="26"/>
      <c r="HQ48" s="26"/>
      <c r="HR48" s="26"/>
      <c r="HS48" s="26"/>
      <c r="HT48" s="26"/>
      <c r="HU48" s="26"/>
      <c r="HV48" s="26"/>
      <c r="HW48" s="26"/>
      <c r="HX48" s="26"/>
      <c r="HY48" s="26"/>
      <c r="HZ48" s="26"/>
      <c r="IA48" s="26"/>
      <c r="IB48" s="26"/>
      <c r="IC48" s="26"/>
      <c r="ID48" s="26"/>
      <c r="IE48" s="26"/>
      <c r="IF48" s="26"/>
      <c r="IG48" s="26"/>
      <c r="IH48" s="26"/>
      <c r="II48" s="26"/>
      <c r="IJ48" s="26"/>
      <c r="IK48" s="26"/>
      <c r="IL48" s="26"/>
      <c r="IM48" s="26"/>
      <c r="IN48" s="26"/>
      <c r="IO48" s="26"/>
      <c r="IP48" s="26"/>
      <c r="IQ48" s="26"/>
      <c r="IR48" s="26"/>
      <c r="IS48" s="26"/>
      <c r="IT48" s="26"/>
      <c r="IU48" s="26"/>
      <c r="IV48" s="26"/>
    </row>
    <row r="49" spans="1:256" s="23" customFormat="1" ht="84" customHeight="1">
      <c r="A49" s="22" t="s">
        <v>124</v>
      </c>
      <c r="B49" s="44" t="s">
        <v>122</v>
      </c>
      <c r="C49" s="36">
        <f>SUM(C50)</f>
        <v>62</v>
      </c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26"/>
      <c r="DJ49" s="26"/>
      <c r="DK49" s="26"/>
      <c r="DL49" s="26"/>
      <c r="DM49" s="26"/>
      <c r="DN49" s="26"/>
      <c r="DO49" s="26"/>
      <c r="DP49" s="26"/>
      <c r="DQ49" s="26"/>
      <c r="DR49" s="26"/>
      <c r="DS49" s="26"/>
      <c r="DT49" s="26"/>
      <c r="DU49" s="26"/>
      <c r="DV49" s="26"/>
      <c r="DW49" s="26"/>
      <c r="DX49" s="26"/>
      <c r="DY49" s="26"/>
      <c r="DZ49" s="26"/>
      <c r="EA49" s="26"/>
      <c r="EB49" s="26"/>
      <c r="EC49" s="26"/>
      <c r="ED49" s="26"/>
      <c r="EE49" s="26"/>
      <c r="EF49" s="26"/>
      <c r="EG49" s="26"/>
      <c r="EH49" s="26"/>
      <c r="EI49" s="26"/>
      <c r="EJ49" s="26"/>
      <c r="EK49" s="26"/>
      <c r="EL49" s="26"/>
      <c r="EM49" s="26"/>
      <c r="EN49" s="26"/>
      <c r="EO49" s="26"/>
      <c r="EP49" s="26"/>
      <c r="EQ49" s="26"/>
      <c r="ER49" s="26"/>
      <c r="ES49" s="26"/>
      <c r="ET49" s="26"/>
      <c r="EU49" s="26"/>
      <c r="EV49" s="26"/>
      <c r="EW49" s="26"/>
      <c r="EX49" s="26"/>
      <c r="EY49" s="26"/>
      <c r="EZ49" s="26"/>
      <c r="FA49" s="26"/>
      <c r="FB49" s="26"/>
      <c r="FC49" s="26"/>
      <c r="FD49" s="26"/>
      <c r="FE49" s="26"/>
      <c r="FF49" s="26"/>
      <c r="FG49" s="26"/>
      <c r="FH49" s="26"/>
      <c r="FI49" s="26"/>
      <c r="FJ49" s="26"/>
      <c r="FK49" s="26"/>
      <c r="FL49" s="26"/>
      <c r="FM49" s="26"/>
      <c r="FN49" s="26"/>
      <c r="FO49" s="26"/>
      <c r="FP49" s="26"/>
      <c r="FQ49" s="26"/>
      <c r="FR49" s="26"/>
      <c r="FS49" s="26"/>
      <c r="FT49" s="26"/>
      <c r="FU49" s="26"/>
      <c r="FV49" s="26"/>
      <c r="FW49" s="26"/>
      <c r="FX49" s="26"/>
      <c r="FY49" s="26"/>
      <c r="FZ49" s="26"/>
      <c r="GA49" s="26"/>
      <c r="GB49" s="26"/>
      <c r="GC49" s="26"/>
      <c r="GD49" s="26"/>
      <c r="GE49" s="26"/>
      <c r="GF49" s="26"/>
      <c r="GG49" s="26"/>
      <c r="GH49" s="26"/>
      <c r="GI49" s="26"/>
      <c r="GJ49" s="26"/>
      <c r="GK49" s="26"/>
      <c r="GL49" s="26"/>
      <c r="GM49" s="26"/>
      <c r="GN49" s="26"/>
      <c r="GO49" s="26"/>
      <c r="GP49" s="26"/>
      <c r="GQ49" s="26"/>
      <c r="GR49" s="26"/>
      <c r="GS49" s="26"/>
      <c r="GT49" s="26"/>
      <c r="GU49" s="26"/>
      <c r="GV49" s="26"/>
      <c r="GW49" s="26"/>
      <c r="GX49" s="26"/>
      <c r="GY49" s="26"/>
      <c r="GZ49" s="26"/>
      <c r="HA49" s="26"/>
      <c r="HB49" s="26"/>
      <c r="HC49" s="26"/>
      <c r="HD49" s="26"/>
      <c r="HE49" s="26"/>
      <c r="HF49" s="26"/>
      <c r="HG49" s="26"/>
      <c r="HH49" s="26"/>
      <c r="HI49" s="26"/>
      <c r="HJ49" s="26"/>
      <c r="HK49" s="26"/>
      <c r="HL49" s="26"/>
      <c r="HM49" s="26"/>
      <c r="HN49" s="26"/>
      <c r="HO49" s="26"/>
      <c r="HP49" s="26"/>
      <c r="HQ49" s="26"/>
      <c r="HR49" s="26"/>
      <c r="HS49" s="26"/>
      <c r="HT49" s="26"/>
      <c r="HU49" s="26"/>
      <c r="HV49" s="26"/>
      <c r="HW49" s="26"/>
      <c r="HX49" s="26"/>
      <c r="HY49" s="26"/>
      <c r="HZ49" s="26"/>
      <c r="IA49" s="26"/>
      <c r="IB49" s="26"/>
      <c r="IC49" s="26"/>
      <c r="ID49" s="26"/>
      <c r="IE49" s="26"/>
      <c r="IF49" s="26"/>
      <c r="IG49" s="26"/>
      <c r="IH49" s="26"/>
      <c r="II49" s="26"/>
      <c r="IJ49" s="26"/>
      <c r="IK49" s="26"/>
      <c r="IL49" s="26"/>
      <c r="IM49" s="26"/>
      <c r="IN49" s="26"/>
      <c r="IO49" s="26"/>
      <c r="IP49" s="26"/>
      <c r="IQ49" s="26"/>
      <c r="IR49" s="26"/>
      <c r="IS49" s="26"/>
      <c r="IT49" s="26"/>
      <c r="IU49" s="26"/>
      <c r="IV49" s="26"/>
    </row>
    <row r="50" spans="1:256" s="23" customFormat="1" ht="60" customHeight="1">
      <c r="A50" s="22" t="s">
        <v>125</v>
      </c>
      <c r="B50" s="50" t="s">
        <v>123</v>
      </c>
      <c r="C50" s="36">
        <v>62</v>
      </c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6"/>
      <c r="DH50" s="26"/>
      <c r="DI50" s="26"/>
      <c r="DJ50" s="26"/>
      <c r="DK50" s="26"/>
      <c r="DL50" s="26"/>
      <c r="DM50" s="26"/>
      <c r="DN50" s="26"/>
      <c r="DO50" s="26"/>
      <c r="DP50" s="26"/>
      <c r="DQ50" s="26"/>
      <c r="DR50" s="26"/>
      <c r="DS50" s="26"/>
      <c r="DT50" s="26"/>
      <c r="DU50" s="26"/>
      <c r="DV50" s="26"/>
      <c r="DW50" s="26"/>
      <c r="DX50" s="26"/>
      <c r="DY50" s="26"/>
      <c r="DZ50" s="26"/>
      <c r="EA50" s="26"/>
      <c r="EB50" s="26"/>
      <c r="EC50" s="26"/>
      <c r="ED50" s="26"/>
      <c r="EE50" s="26"/>
      <c r="EF50" s="26"/>
      <c r="EG50" s="26"/>
      <c r="EH50" s="26"/>
      <c r="EI50" s="26"/>
      <c r="EJ50" s="26"/>
      <c r="EK50" s="26"/>
      <c r="EL50" s="26"/>
      <c r="EM50" s="26"/>
      <c r="EN50" s="26"/>
      <c r="EO50" s="26"/>
      <c r="EP50" s="26"/>
      <c r="EQ50" s="26"/>
      <c r="ER50" s="26"/>
      <c r="ES50" s="26"/>
      <c r="ET50" s="26"/>
      <c r="EU50" s="26"/>
      <c r="EV50" s="26"/>
      <c r="EW50" s="26"/>
      <c r="EX50" s="26"/>
      <c r="EY50" s="26"/>
      <c r="EZ50" s="26"/>
      <c r="FA50" s="26"/>
      <c r="FB50" s="26"/>
      <c r="FC50" s="26"/>
      <c r="FD50" s="26"/>
      <c r="FE50" s="26"/>
      <c r="FF50" s="26"/>
      <c r="FG50" s="26"/>
      <c r="FH50" s="26"/>
      <c r="FI50" s="26"/>
      <c r="FJ50" s="26"/>
      <c r="FK50" s="26"/>
      <c r="FL50" s="26"/>
      <c r="FM50" s="26"/>
      <c r="FN50" s="26"/>
      <c r="FO50" s="26"/>
      <c r="FP50" s="26"/>
      <c r="FQ50" s="26"/>
      <c r="FR50" s="26"/>
      <c r="FS50" s="26"/>
      <c r="FT50" s="26"/>
      <c r="FU50" s="26"/>
      <c r="FV50" s="26"/>
      <c r="FW50" s="26"/>
      <c r="FX50" s="26"/>
      <c r="FY50" s="26"/>
      <c r="FZ50" s="26"/>
      <c r="GA50" s="26"/>
      <c r="GB50" s="26"/>
      <c r="GC50" s="26"/>
      <c r="GD50" s="26"/>
      <c r="GE50" s="26"/>
      <c r="GF50" s="26"/>
      <c r="GG50" s="26"/>
      <c r="GH50" s="26"/>
      <c r="GI50" s="26"/>
      <c r="GJ50" s="26"/>
      <c r="GK50" s="26"/>
      <c r="GL50" s="26"/>
      <c r="GM50" s="26"/>
      <c r="GN50" s="26"/>
      <c r="GO50" s="26"/>
      <c r="GP50" s="26"/>
      <c r="GQ50" s="26"/>
      <c r="GR50" s="26"/>
      <c r="GS50" s="26"/>
      <c r="GT50" s="26"/>
      <c r="GU50" s="26"/>
      <c r="GV50" s="26"/>
      <c r="GW50" s="26"/>
      <c r="GX50" s="26"/>
      <c r="GY50" s="26"/>
      <c r="GZ50" s="26"/>
      <c r="HA50" s="26"/>
      <c r="HB50" s="26"/>
      <c r="HC50" s="26"/>
      <c r="HD50" s="26"/>
      <c r="HE50" s="26"/>
      <c r="HF50" s="26"/>
      <c r="HG50" s="26"/>
      <c r="HH50" s="26"/>
      <c r="HI50" s="26"/>
      <c r="HJ50" s="26"/>
      <c r="HK50" s="26"/>
      <c r="HL50" s="26"/>
      <c r="HM50" s="26"/>
      <c r="HN50" s="26"/>
      <c r="HO50" s="26"/>
      <c r="HP50" s="26"/>
      <c r="HQ50" s="26"/>
      <c r="HR50" s="26"/>
      <c r="HS50" s="26"/>
      <c r="HT50" s="26"/>
      <c r="HU50" s="26"/>
      <c r="HV50" s="26"/>
      <c r="HW50" s="26"/>
      <c r="HX50" s="26"/>
      <c r="HY50" s="26"/>
      <c r="HZ50" s="26"/>
      <c r="IA50" s="26"/>
      <c r="IB50" s="26"/>
      <c r="IC50" s="26"/>
      <c r="ID50" s="26"/>
      <c r="IE50" s="26"/>
      <c r="IF50" s="26"/>
      <c r="IG50" s="26"/>
      <c r="IH50" s="26"/>
      <c r="II50" s="26"/>
      <c r="IJ50" s="26"/>
      <c r="IK50" s="26"/>
      <c r="IL50" s="26"/>
      <c r="IM50" s="26"/>
      <c r="IN50" s="26"/>
      <c r="IO50" s="26"/>
      <c r="IP50" s="26"/>
      <c r="IQ50" s="26"/>
      <c r="IR50" s="26"/>
      <c r="IS50" s="26"/>
      <c r="IT50" s="26"/>
      <c r="IU50" s="26"/>
      <c r="IV50" s="26"/>
    </row>
    <row r="51" spans="1:256" s="23" customFormat="1" ht="29.25" customHeight="1">
      <c r="A51" s="51" t="s">
        <v>135</v>
      </c>
      <c r="B51" s="44" t="s">
        <v>131</v>
      </c>
      <c r="C51" s="36">
        <f>SUM(C52)</f>
        <v>26.9</v>
      </c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26"/>
      <c r="DJ51" s="26"/>
      <c r="DK51" s="26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26"/>
      <c r="EB51" s="26"/>
      <c r="EC51" s="26"/>
      <c r="ED51" s="26"/>
      <c r="EE51" s="26"/>
      <c r="EF51" s="26"/>
      <c r="EG51" s="26"/>
      <c r="EH51" s="26"/>
      <c r="EI51" s="26"/>
      <c r="EJ51" s="26"/>
      <c r="EK51" s="26"/>
      <c r="EL51" s="26"/>
      <c r="EM51" s="26"/>
      <c r="EN51" s="26"/>
      <c r="EO51" s="26"/>
      <c r="EP51" s="26"/>
      <c r="EQ51" s="26"/>
      <c r="ER51" s="26"/>
      <c r="ES51" s="26"/>
      <c r="ET51" s="26"/>
      <c r="EU51" s="26"/>
      <c r="EV51" s="26"/>
      <c r="EW51" s="26"/>
      <c r="EX51" s="26"/>
      <c r="EY51" s="26"/>
      <c r="EZ51" s="26"/>
      <c r="FA51" s="26"/>
      <c r="FB51" s="26"/>
      <c r="FC51" s="26"/>
      <c r="FD51" s="26"/>
      <c r="FE51" s="26"/>
      <c r="FF51" s="26"/>
      <c r="FG51" s="26"/>
      <c r="FH51" s="26"/>
      <c r="FI51" s="26"/>
      <c r="FJ51" s="26"/>
      <c r="FK51" s="26"/>
      <c r="FL51" s="26"/>
      <c r="FM51" s="26"/>
      <c r="FN51" s="26"/>
      <c r="FO51" s="26"/>
      <c r="FP51" s="26"/>
      <c r="FQ51" s="26"/>
      <c r="FR51" s="26"/>
      <c r="FS51" s="26"/>
      <c r="FT51" s="26"/>
      <c r="FU51" s="26"/>
      <c r="FV51" s="26"/>
      <c r="FW51" s="26"/>
      <c r="FX51" s="26"/>
      <c r="FY51" s="26"/>
      <c r="FZ51" s="26"/>
      <c r="GA51" s="26"/>
      <c r="GB51" s="26"/>
      <c r="GC51" s="26"/>
      <c r="GD51" s="26"/>
      <c r="GE51" s="26"/>
      <c r="GF51" s="26"/>
      <c r="GG51" s="26"/>
      <c r="GH51" s="26"/>
      <c r="GI51" s="26"/>
      <c r="GJ51" s="26"/>
      <c r="GK51" s="26"/>
      <c r="GL51" s="26"/>
      <c r="GM51" s="26"/>
      <c r="GN51" s="26"/>
      <c r="GO51" s="26"/>
      <c r="GP51" s="26"/>
      <c r="GQ51" s="26"/>
      <c r="GR51" s="26"/>
      <c r="GS51" s="26"/>
      <c r="GT51" s="26"/>
      <c r="GU51" s="26"/>
      <c r="GV51" s="26"/>
      <c r="GW51" s="26"/>
      <c r="GX51" s="26"/>
      <c r="GY51" s="26"/>
      <c r="GZ51" s="26"/>
      <c r="HA51" s="26"/>
      <c r="HB51" s="26"/>
      <c r="HC51" s="26"/>
      <c r="HD51" s="26"/>
      <c r="HE51" s="26"/>
      <c r="HF51" s="26"/>
      <c r="HG51" s="26"/>
      <c r="HH51" s="26"/>
      <c r="HI51" s="26"/>
      <c r="HJ51" s="26"/>
      <c r="HK51" s="26"/>
      <c r="HL51" s="26"/>
      <c r="HM51" s="26"/>
      <c r="HN51" s="26"/>
      <c r="HO51" s="26"/>
      <c r="HP51" s="26"/>
      <c r="HQ51" s="26"/>
      <c r="HR51" s="26"/>
      <c r="HS51" s="26"/>
      <c r="HT51" s="26"/>
      <c r="HU51" s="26"/>
      <c r="HV51" s="26"/>
      <c r="HW51" s="26"/>
      <c r="HX51" s="26"/>
      <c r="HY51" s="26"/>
      <c r="HZ51" s="26"/>
      <c r="IA51" s="26"/>
      <c r="IB51" s="26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26"/>
      <c r="IS51" s="26"/>
      <c r="IT51" s="26"/>
      <c r="IU51" s="26"/>
      <c r="IV51" s="26"/>
    </row>
    <row r="52" spans="1:256" s="23" customFormat="1" ht="21" customHeight="1">
      <c r="A52" s="51" t="s">
        <v>136</v>
      </c>
      <c r="B52" s="49" t="s">
        <v>132</v>
      </c>
      <c r="C52" s="36">
        <f>SUM(C53)</f>
        <v>26.9</v>
      </c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26"/>
      <c r="DJ52" s="26"/>
      <c r="DK52" s="26"/>
      <c r="DL52" s="26"/>
      <c r="DM52" s="26"/>
      <c r="DN52" s="26"/>
      <c r="DO52" s="26"/>
      <c r="DP52" s="26"/>
      <c r="DQ52" s="26"/>
      <c r="DR52" s="26"/>
      <c r="DS52" s="26"/>
      <c r="DT52" s="26"/>
      <c r="DU52" s="26"/>
      <c r="DV52" s="26"/>
      <c r="DW52" s="26"/>
      <c r="DX52" s="26"/>
      <c r="DY52" s="26"/>
      <c r="DZ52" s="26"/>
      <c r="EA52" s="26"/>
      <c r="EB52" s="26"/>
      <c r="EC52" s="26"/>
      <c r="ED52" s="26"/>
      <c r="EE52" s="26"/>
      <c r="EF52" s="26"/>
      <c r="EG52" s="26"/>
      <c r="EH52" s="26"/>
      <c r="EI52" s="26"/>
      <c r="EJ52" s="26"/>
      <c r="EK52" s="26"/>
      <c r="EL52" s="26"/>
      <c r="EM52" s="26"/>
      <c r="EN52" s="26"/>
      <c r="EO52" s="26"/>
      <c r="EP52" s="26"/>
      <c r="EQ52" s="26"/>
      <c r="ER52" s="26"/>
      <c r="ES52" s="26"/>
      <c r="ET52" s="26"/>
      <c r="EU52" s="26"/>
      <c r="EV52" s="26"/>
      <c r="EW52" s="26"/>
      <c r="EX52" s="26"/>
      <c r="EY52" s="26"/>
      <c r="EZ52" s="26"/>
      <c r="FA52" s="26"/>
      <c r="FB52" s="26"/>
      <c r="FC52" s="26"/>
      <c r="FD52" s="26"/>
      <c r="FE52" s="26"/>
      <c r="FF52" s="26"/>
      <c r="FG52" s="26"/>
      <c r="FH52" s="26"/>
      <c r="FI52" s="26"/>
      <c r="FJ52" s="26"/>
      <c r="FK52" s="26"/>
      <c r="FL52" s="26"/>
      <c r="FM52" s="26"/>
      <c r="FN52" s="26"/>
      <c r="FO52" s="26"/>
      <c r="FP52" s="26"/>
      <c r="FQ52" s="26"/>
      <c r="FR52" s="26"/>
      <c r="FS52" s="26"/>
      <c r="FT52" s="26"/>
      <c r="FU52" s="26"/>
      <c r="FV52" s="26"/>
      <c r="FW52" s="26"/>
      <c r="FX52" s="26"/>
      <c r="FY52" s="26"/>
      <c r="FZ52" s="26"/>
      <c r="GA52" s="26"/>
      <c r="GB52" s="26"/>
      <c r="GC52" s="26"/>
      <c r="GD52" s="26"/>
      <c r="GE52" s="26"/>
      <c r="GF52" s="26"/>
      <c r="GG52" s="26"/>
      <c r="GH52" s="26"/>
      <c r="GI52" s="26"/>
      <c r="GJ52" s="26"/>
      <c r="GK52" s="26"/>
      <c r="GL52" s="26"/>
      <c r="GM52" s="26"/>
      <c r="GN52" s="26"/>
      <c r="GO52" s="26"/>
      <c r="GP52" s="26"/>
      <c r="GQ52" s="26"/>
      <c r="GR52" s="26"/>
      <c r="GS52" s="26"/>
      <c r="GT52" s="26"/>
      <c r="GU52" s="26"/>
      <c r="GV52" s="26"/>
      <c r="GW52" s="26"/>
      <c r="GX52" s="26"/>
      <c r="GY52" s="26"/>
      <c r="GZ52" s="26"/>
      <c r="HA52" s="26"/>
      <c r="HB52" s="26"/>
      <c r="HC52" s="26"/>
      <c r="HD52" s="26"/>
      <c r="HE52" s="26"/>
      <c r="HF52" s="26"/>
      <c r="HG52" s="26"/>
      <c r="HH52" s="26"/>
      <c r="HI52" s="26"/>
      <c r="HJ52" s="26"/>
      <c r="HK52" s="26"/>
      <c r="HL52" s="26"/>
      <c r="HM52" s="26"/>
      <c r="HN52" s="26"/>
      <c r="HO52" s="26"/>
      <c r="HP52" s="26"/>
      <c r="HQ52" s="26"/>
      <c r="HR52" s="26"/>
      <c r="HS52" s="26"/>
      <c r="HT52" s="26"/>
      <c r="HU52" s="26"/>
      <c r="HV52" s="26"/>
      <c r="HW52" s="26"/>
      <c r="HX52" s="26"/>
      <c r="HY52" s="26"/>
      <c r="HZ52" s="26"/>
      <c r="IA52" s="26"/>
      <c r="IB52" s="26"/>
      <c r="IC52" s="26"/>
      <c r="ID52" s="26"/>
      <c r="IE52" s="26"/>
      <c r="IF52" s="26"/>
      <c r="IG52" s="26"/>
      <c r="IH52" s="26"/>
      <c r="II52" s="26"/>
      <c r="IJ52" s="26"/>
      <c r="IK52" s="26"/>
      <c r="IL52" s="26"/>
      <c r="IM52" s="26"/>
      <c r="IN52" s="26"/>
      <c r="IO52" s="26"/>
      <c r="IP52" s="26"/>
      <c r="IQ52" s="26"/>
      <c r="IR52" s="26"/>
      <c r="IS52" s="26"/>
      <c r="IT52" s="26"/>
      <c r="IU52" s="26"/>
      <c r="IV52" s="26"/>
    </row>
    <row r="53" spans="1:256" s="23" customFormat="1" ht="18" customHeight="1">
      <c r="A53" s="51" t="s">
        <v>137</v>
      </c>
      <c r="B53" s="21" t="s">
        <v>133</v>
      </c>
      <c r="C53" s="36">
        <f>SUM(C54)</f>
        <v>26.9</v>
      </c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26"/>
      <c r="DH53" s="26"/>
      <c r="DI53" s="26"/>
      <c r="DJ53" s="26"/>
      <c r="DK53" s="26"/>
      <c r="DL53" s="26"/>
      <c r="DM53" s="26"/>
      <c r="DN53" s="26"/>
      <c r="DO53" s="26"/>
      <c r="DP53" s="26"/>
      <c r="DQ53" s="26"/>
      <c r="DR53" s="26"/>
      <c r="DS53" s="26"/>
      <c r="DT53" s="26"/>
      <c r="DU53" s="26"/>
      <c r="DV53" s="26"/>
      <c r="DW53" s="26"/>
      <c r="DX53" s="26"/>
      <c r="DY53" s="26"/>
      <c r="DZ53" s="26"/>
      <c r="EA53" s="26"/>
      <c r="EB53" s="26"/>
      <c r="EC53" s="26"/>
      <c r="ED53" s="26"/>
      <c r="EE53" s="26"/>
      <c r="EF53" s="26"/>
      <c r="EG53" s="26"/>
      <c r="EH53" s="26"/>
      <c r="EI53" s="26"/>
      <c r="EJ53" s="26"/>
      <c r="EK53" s="26"/>
      <c r="EL53" s="26"/>
      <c r="EM53" s="26"/>
      <c r="EN53" s="26"/>
      <c r="EO53" s="26"/>
      <c r="EP53" s="26"/>
      <c r="EQ53" s="26"/>
      <c r="ER53" s="26"/>
      <c r="ES53" s="26"/>
      <c r="ET53" s="26"/>
      <c r="EU53" s="26"/>
      <c r="EV53" s="26"/>
      <c r="EW53" s="26"/>
      <c r="EX53" s="26"/>
      <c r="EY53" s="26"/>
      <c r="EZ53" s="26"/>
      <c r="FA53" s="26"/>
      <c r="FB53" s="26"/>
      <c r="FC53" s="26"/>
      <c r="FD53" s="26"/>
      <c r="FE53" s="26"/>
      <c r="FF53" s="26"/>
      <c r="FG53" s="26"/>
      <c r="FH53" s="26"/>
      <c r="FI53" s="26"/>
      <c r="FJ53" s="26"/>
      <c r="FK53" s="26"/>
      <c r="FL53" s="26"/>
      <c r="FM53" s="26"/>
      <c r="FN53" s="26"/>
      <c r="FO53" s="26"/>
      <c r="FP53" s="26"/>
      <c r="FQ53" s="26"/>
      <c r="FR53" s="26"/>
      <c r="FS53" s="26"/>
      <c r="FT53" s="26"/>
      <c r="FU53" s="26"/>
      <c r="FV53" s="26"/>
      <c r="FW53" s="26"/>
      <c r="FX53" s="26"/>
      <c r="FY53" s="26"/>
      <c r="FZ53" s="26"/>
      <c r="GA53" s="26"/>
      <c r="GB53" s="26"/>
      <c r="GC53" s="26"/>
      <c r="GD53" s="26"/>
      <c r="GE53" s="26"/>
      <c r="GF53" s="26"/>
      <c r="GG53" s="26"/>
      <c r="GH53" s="26"/>
      <c r="GI53" s="26"/>
      <c r="GJ53" s="26"/>
      <c r="GK53" s="26"/>
      <c r="GL53" s="26"/>
      <c r="GM53" s="26"/>
      <c r="GN53" s="26"/>
      <c r="GO53" s="26"/>
      <c r="GP53" s="26"/>
      <c r="GQ53" s="26"/>
      <c r="GR53" s="26"/>
      <c r="GS53" s="26"/>
      <c r="GT53" s="26"/>
      <c r="GU53" s="26"/>
      <c r="GV53" s="26"/>
      <c r="GW53" s="26"/>
      <c r="GX53" s="26"/>
      <c r="GY53" s="26"/>
      <c r="GZ53" s="26"/>
      <c r="HA53" s="26"/>
      <c r="HB53" s="26"/>
      <c r="HC53" s="26"/>
      <c r="HD53" s="26"/>
      <c r="HE53" s="26"/>
      <c r="HF53" s="26"/>
      <c r="HG53" s="26"/>
      <c r="HH53" s="26"/>
      <c r="HI53" s="26"/>
      <c r="HJ53" s="26"/>
      <c r="HK53" s="26"/>
      <c r="HL53" s="26"/>
      <c r="HM53" s="26"/>
      <c r="HN53" s="26"/>
      <c r="HO53" s="26"/>
      <c r="HP53" s="26"/>
      <c r="HQ53" s="26"/>
      <c r="HR53" s="26"/>
      <c r="HS53" s="26"/>
      <c r="HT53" s="26"/>
      <c r="HU53" s="26"/>
      <c r="HV53" s="26"/>
      <c r="HW53" s="26"/>
      <c r="HX53" s="26"/>
      <c r="HY53" s="26"/>
      <c r="HZ53" s="26"/>
      <c r="IA53" s="26"/>
      <c r="IB53" s="26"/>
      <c r="IC53" s="26"/>
      <c r="ID53" s="26"/>
      <c r="IE53" s="26"/>
      <c r="IF53" s="26"/>
      <c r="IG53" s="26"/>
      <c r="IH53" s="26"/>
      <c r="II53" s="26"/>
      <c r="IJ53" s="26"/>
      <c r="IK53" s="26"/>
      <c r="IL53" s="26"/>
      <c r="IM53" s="26"/>
      <c r="IN53" s="26"/>
      <c r="IO53" s="26"/>
      <c r="IP53" s="26"/>
      <c r="IQ53" s="26"/>
      <c r="IR53" s="26"/>
      <c r="IS53" s="26"/>
      <c r="IT53" s="26"/>
      <c r="IU53" s="26"/>
      <c r="IV53" s="26"/>
    </row>
    <row r="54" spans="1:256" s="23" customFormat="1" ht="29.25" customHeight="1">
      <c r="A54" s="52" t="s">
        <v>138</v>
      </c>
      <c r="B54" s="53" t="s">
        <v>134</v>
      </c>
      <c r="C54" s="36">
        <v>26.9</v>
      </c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6"/>
      <c r="DJ54" s="26"/>
      <c r="DK54" s="26"/>
      <c r="DL54" s="26"/>
      <c r="DM54" s="26"/>
      <c r="DN54" s="26"/>
      <c r="DO54" s="26"/>
      <c r="DP54" s="26"/>
      <c r="DQ54" s="26"/>
      <c r="DR54" s="26"/>
      <c r="DS54" s="26"/>
      <c r="DT54" s="26"/>
      <c r="DU54" s="26"/>
      <c r="DV54" s="26"/>
      <c r="DW54" s="26"/>
      <c r="DX54" s="26"/>
      <c r="DY54" s="26"/>
      <c r="DZ54" s="26"/>
      <c r="EA54" s="26"/>
      <c r="EB54" s="26"/>
      <c r="EC54" s="26"/>
      <c r="ED54" s="26"/>
      <c r="EE54" s="26"/>
      <c r="EF54" s="26"/>
      <c r="EG54" s="26"/>
      <c r="EH54" s="26"/>
      <c r="EI54" s="26"/>
      <c r="EJ54" s="26"/>
      <c r="EK54" s="26"/>
      <c r="EL54" s="26"/>
      <c r="EM54" s="26"/>
      <c r="EN54" s="26"/>
      <c r="EO54" s="26"/>
      <c r="EP54" s="26"/>
      <c r="EQ54" s="26"/>
      <c r="ER54" s="26"/>
      <c r="ES54" s="26"/>
      <c r="ET54" s="26"/>
      <c r="EU54" s="26"/>
      <c r="EV54" s="26"/>
      <c r="EW54" s="26"/>
      <c r="EX54" s="26"/>
      <c r="EY54" s="26"/>
      <c r="EZ54" s="26"/>
      <c r="FA54" s="26"/>
      <c r="FB54" s="26"/>
      <c r="FC54" s="26"/>
      <c r="FD54" s="26"/>
      <c r="FE54" s="26"/>
      <c r="FF54" s="26"/>
      <c r="FG54" s="26"/>
      <c r="FH54" s="26"/>
      <c r="FI54" s="26"/>
      <c r="FJ54" s="26"/>
      <c r="FK54" s="26"/>
      <c r="FL54" s="26"/>
      <c r="FM54" s="26"/>
      <c r="FN54" s="26"/>
      <c r="FO54" s="26"/>
      <c r="FP54" s="26"/>
      <c r="FQ54" s="26"/>
      <c r="FR54" s="26"/>
      <c r="FS54" s="26"/>
      <c r="FT54" s="26"/>
      <c r="FU54" s="26"/>
      <c r="FV54" s="26"/>
      <c r="FW54" s="26"/>
      <c r="FX54" s="26"/>
      <c r="FY54" s="26"/>
      <c r="FZ54" s="26"/>
      <c r="GA54" s="26"/>
      <c r="GB54" s="26"/>
      <c r="GC54" s="26"/>
      <c r="GD54" s="26"/>
      <c r="GE54" s="26"/>
      <c r="GF54" s="26"/>
      <c r="GG54" s="26"/>
      <c r="GH54" s="26"/>
      <c r="GI54" s="26"/>
      <c r="GJ54" s="26"/>
      <c r="GK54" s="26"/>
      <c r="GL54" s="26"/>
      <c r="GM54" s="26"/>
      <c r="GN54" s="26"/>
      <c r="GO54" s="26"/>
      <c r="GP54" s="26"/>
      <c r="GQ54" s="26"/>
      <c r="GR54" s="26"/>
      <c r="GS54" s="26"/>
      <c r="GT54" s="26"/>
      <c r="GU54" s="26"/>
      <c r="GV54" s="26"/>
      <c r="GW54" s="26"/>
      <c r="GX54" s="26"/>
      <c r="GY54" s="26"/>
      <c r="GZ54" s="26"/>
      <c r="HA54" s="26"/>
      <c r="HB54" s="26"/>
      <c r="HC54" s="26"/>
      <c r="HD54" s="26"/>
      <c r="HE54" s="26"/>
      <c r="HF54" s="26"/>
      <c r="HG54" s="26"/>
      <c r="HH54" s="26"/>
      <c r="HI54" s="26"/>
      <c r="HJ54" s="26"/>
      <c r="HK54" s="26"/>
      <c r="HL54" s="26"/>
      <c r="HM54" s="26"/>
      <c r="HN54" s="26"/>
      <c r="HO54" s="26"/>
      <c r="HP54" s="26"/>
      <c r="HQ54" s="26"/>
      <c r="HR54" s="26"/>
      <c r="HS54" s="26"/>
      <c r="HT54" s="26"/>
      <c r="HU54" s="26"/>
      <c r="HV54" s="26"/>
      <c r="HW54" s="26"/>
      <c r="HX54" s="26"/>
      <c r="HY54" s="26"/>
      <c r="HZ54" s="26"/>
      <c r="IA54" s="26"/>
      <c r="IB54" s="26"/>
      <c r="IC54" s="26"/>
      <c r="ID54" s="26"/>
      <c r="IE54" s="26"/>
      <c r="IF54" s="26"/>
      <c r="IG54" s="26"/>
      <c r="IH54" s="26"/>
      <c r="II54" s="26"/>
      <c r="IJ54" s="26"/>
      <c r="IK54" s="26"/>
      <c r="IL54" s="26"/>
      <c r="IM54" s="26"/>
      <c r="IN54" s="26"/>
      <c r="IO54" s="26"/>
      <c r="IP54" s="26"/>
      <c r="IQ54" s="26"/>
      <c r="IR54" s="26"/>
      <c r="IS54" s="26"/>
      <c r="IT54" s="26"/>
      <c r="IU54" s="26"/>
      <c r="IV54" s="26"/>
    </row>
    <row r="55" spans="1:256" s="23" customFormat="1" ht="25.5">
      <c r="A55" s="22" t="s">
        <v>80</v>
      </c>
      <c r="B55" s="39" t="s">
        <v>81</v>
      </c>
      <c r="C55" s="36">
        <f>SUM(C56)</f>
        <v>668.5</v>
      </c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26"/>
      <c r="DH55" s="26"/>
      <c r="DI55" s="26"/>
      <c r="DJ55" s="26"/>
      <c r="DK55" s="26"/>
      <c r="DL55" s="26"/>
      <c r="DM55" s="26"/>
      <c r="DN55" s="26"/>
      <c r="DO55" s="26"/>
      <c r="DP55" s="26"/>
      <c r="DQ55" s="26"/>
      <c r="DR55" s="26"/>
      <c r="DS55" s="26"/>
      <c r="DT55" s="26"/>
      <c r="DU55" s="26"/>
      <c r="DV55" s="26"/>
      <c r="DW55" s="26"/>
      <c r="DX55" s="26"/>
      <c r="DY55" s="26"/>
      <c r="DZ55" s="26"/>
      <c r="EA55" s="26"/>
      <c r="EB55" s="26"/>
      <c r="EC55" s="26"/>
      <c r="ED55" s="26"/>
      <c r="EE55" s="26"/>
      <c r="EF55" s="26"/>
      <c r="EG55" s="26"/>
      <c r="EH55" s="26"/>
      <c r="EI55" s="26"/>
      <c r="EJ55" s="26"/>
      <c r="EK55" s="26"/>
      <c r="EL55" s="26"/>
      <c r="EM55" s="26"/>
      <c r="EN55" s="26"/>
      <c r="EO55" s="26"/>
      <c r="EP55" s="26"/>
      <c r="EQ55" s="26"/>
      <c r="ER55" s="26"/>
      <c r="ES55" s="26"/>
      <c r="ET55" s="26"/>
      <c r="EU55" s="26"/>
      <c r="EV55" s="26"/>
      <c r="EW55" s="26"/>
      <c r="EX55" s="26"/>
      <c r="EY55" s="26"/>
      <c r="EZ55" s="26"/>
      <c r="FA55" s="26"/>
      <c r="FB55" s="26"/>
      <c r="FC55" s="26"/>
      <c r="FD55" s="26"/>
      <c r="FE55" s="26"/>
      <c r="FF55" s="26"/>
      <c r="FG55" s="26"/>
      <c r="FH55" s="26"/>
      <c r="FI55" s="26"/>
      <c r="FJ55" s="26"/>
      <c r="FK55" s="26"/>
      <c r="FL55" s="26"/>
      <c r="FM55" s="26"/>
      <c r="FN55" s="26"/>
      <c r="FO55" s="26"/>
      <c r="FP55" s="26"/>
      <c r="FQ55" s="26"/>
      <c r="FR55" s="26"/>
      <c r="FS55" s="26"/>
      <c r="FT55" s="26"/>
      <c r="FU55" s="26"/>
      <c r="FV55" s="26"/>
      <c r="FW55" s="26"/>
      <c r="FX55" s="26"/>
      <c r="FY55" s="26"/>
      <c r="FZ55" s="26"/>
      <c r="GA55" s="26"/>
      <c r="GB55" s="26"/>
      <c r="GC55" s="26"/>
      <c r="GD55" s="26"/>
      <c r="GE55" s="26"/>
      <c r="GF55" s="26"/>
      <c r="GG55" s="26"/>
      <c r="GH55" s="26"/>
      <c r="GI55" s="26"/>
      <c r="GJ55" s="26"/>
      <c r="GK55" s="26"/>
      <c r="GL55" s="26"/>
      <c r="GM55" s="26"/>
      <c r="GN55" s="26"/>
      <c r="GO55" s="26"/>
      <c r="GP55" s="26"/>
      <c r="GQ55" s="26"/>
      <c r="GR55" s="26"/>
      <c r="GS55" s="26"/>
      <c r="GT55" s="26"/>
      <c r="GU55" s="26"/>
      <c r="GV55" s="26"/>
      <c r="GW55" s="26"/>
      <c r="GX55" s="26"/>
      <c r="GY55" s="26"/>
      <c r="GZ55" s="26"/>
      <c r="HA55" s="26"/>
      <c r="HB55" s="26"/>
      <c r="HC55" s="26"/>
      <c r="HD55" s="26"/>
      <c r="HE55" s="26"/>
      <c r="HF55" s="26"/>
      <c r="HG55" s="26"/>
      <c r="HH55" s="26"/>
      <c r="HI55" s="26"/>
      <c r="HJ55" s="26"/>
      <c r="HK55" s="26"/>
      <c r="HL55" s="26"/>
      <c r="HM55" s="26"/>
      <c r="HN55" s="26"/>
      <c r="HO55" s="26"/>
      <c r="HP55" s="26"/>
      <c r="HQ55" s="26"/>
      <c r="HR55" s="26"/>
      <c r="HS55" s="26"/>
      <c r="HT55" s="26"/>
      <c r="HU55" s="26"/>
      <c r="HV55" s="26"/>
      <c r="HW55" s="26"/>
      <c r="HX55" s="26"/>
      <c r="HY55" s="26"/>
      <c r="HZ55" s="26"/>
      <c r="IA55" s="26"/>
      <c r="IB55" s="26"/>
      <c r="IC55" s="26"/>
      <c r="ID55" s="26"/>
      <c r="IE55" s="26"/>
      <c r="IF55" s="26"/>
      <c r="IG55" s="26"/>
      <c r="IH55" s="26"/>
      <c r="II55" s="26"/>
      <c r="IJ55" s="26"/>
      <c r="IK55" s="26"/>
      <c r="IL55" s="26"/>
      <c r="IM55" s="26"/>
      <c r="IN55" s="26"/>
      <c r="IO55" s="26"/>
      <c r="IP55" s="26"/>
      <c r="IQ55" s="26"/>
      <c r="IR55" s="26"/>
      <c r="IS55" s="26"/>
      <c r="IT55" s="26"/>
      <c r="IU55" s="26"/>
      <c r="IV55" s="26"/>
    </row>
    <row r="56" spans="1:256" s="23" customFormat="1" ht="56.25" customHeight="1">
      <c r="A56" s="22" t="s">
        <v>82</v>
      </c>
      <c r="B56" s="39" t="s">
        <v>83</v>
      </c>
      <c r="C56" s="36">
        <f>SUM(C57+C59)</f>
        <v>668.5</v>
      </c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6"/>
      <c r="DH56" s="26"/>
      <c r="DI56" s="26"/>
      <c r="DJ56" s="26"/>
      <c r="DK56" s="26"/>
      <c r="DL56" s="26"/>
      <c r="DM56" s="26"/>
      <c r="DN56" s="26"/>
      <c r="DO56" s="26"/>
      <c r="DP56" s="26"/>
      <c r="DQ56" s="26"/>
      <c r="DR56" s="26"/>
      <c r="DS56" s="26"/>
      <c r="DT56" s="26"/>
      <c r="DU56" s="26"/>
      <c r="DV56" s="26"/>
      <c r="DW56" s="26"/>
      <c r="DX56" s="26"/>
      <c r="DY56" s="26"/>
      <c r="DZ56" s="26"/>
      <c r="EA56" s="26"/>
      <c r="EB56" s="26"/>
      <c r="EC56" s="26"/>
      <c r="ED56" s="26"/>
      <c r="EE56" s="26"/>
      <c r="EF56" s="26"/>
      <c r="EG56" s="26"/>
      <c r="EH56" s="26"/>
      <c r="EI56" s="26"/>
      <c r="EJ56" s="26"/>
      <c r="EK56" s="26"/>
      <c r="EL56" s="26"/>
      <c r="EM56" s="26"/>
      <c r="EN56" s="26"/>
      <c r="EO56" s="26"/>
      <c r="EP56" s="26"/>
      <c r="EQ56" s="26"/>
      <c r="ER56" s="26"/>
      <c r="ES56" s="26"/>
      <c r="ET56" s="26"/>
      <c r="EU56" s="26"/>
      <c r="EV56" s="26"/>
      <c r="EW56" s="26"/>
      <c r="EX56" s="26"/>
      <c r="EY56" s="26"/>
      <c r="EZ56" s="26"/>
      <c r="FA56" s="26"/>
      <c r="FB56" s="26"/>
      <c r="FC56" s="26"/>
      <c r="FD56" s="26"/>
      <c r="FE56" s="26"/>
      <c r="FF56" s="26"/>
      <c r="FG56" s="26"/>
      <c r="FH56" s="26"/>
      <c r="FI56" s="26"/>
      <c r="FJ56" s="26"/>
      <c r="FK56" s="26"/>
      <c r="FL56" s="26"/>
      <c r="FM56" s="26"/>
      <c r="FN56" s="26"/>
      <c r="FO56" s="26"/>
      <c r="FP56" s="26"/>
      <c r="FQ56" s="26"/>
      <c r="FR56" s="26"/>
      <c r="FS56" s="26"/>
      <c r="FT56" s="26"/>
      <c r="FU56" s="26"/>
      <c r="FV56" s="26"/>
      <c r="FW56" s="26"/>
      <c r="FX56" s="26"/>
      <c r="FY56" s="26"/>
      <c r="FZ56" s="26"/>
      <c r="GA56" s="26"/>
      <c r="GB56" s="26"/>
      <c r="GC56" s="26"/>
      <c r="GD56" s="26"/>
      <c r="GE56" s="26"/>
      <c r="GF56" s="26"/>
      <c r="GG56" s="26"/>
      <c r="GH56" s="26"/>
      <c r="GI56" s="26"/>
      <c r="GJ56" s="26"/>
      <c r="GK56" s="26"/>
      <c r="GL56" s="26"/>
      <c r="GM56" s="26"/>
      <c r="GN56" s="26"/>
      <c r="GO56" s="26"/>
      <c r="GP56" s="26"/>
      <c r="GQ56" s="26"/>
      <c r="GR56" s="26"/>
      <c r="GS56" s="26"/>
      <c r="GT56" s="26"/>
      <c r="GU56" s="26"/>
      <c r="GV56" s="26"/>
      <c r="GW56" s="26"/>
      <c r="GX56" s="26"/>
      <c r="GY56" s="26"/>
      <c r="GZ56" s="26"/>
      <c r="HA56" s="26"/>
      <c r="HB56" s="26"/>
      <c r="HC56" s="26"/>
      <c r="HD56" s="26"/>
      <c r="HE56" s="26"/>
      <c r="HF56" s="26"/>
      <c r="HG56" s="26"/>
      <c r="HH56" s="26"/>
      <c r="HI56" s="26"/>
      <c r="HJ56" s="26"/>
      <c r="HK56" s="26"/>
      <c r="HL56" s="26"/>
      <c r="HM56" s="26"/>
      <c r="HN56" s="26"/>
      <c r="HO56" s="26"/>
      <c r="HP56" s="26"/>
      <c r="HQ56" s="26"/>
      <c r="HR56" s="26"/>
      <c r="HS56" s="26"/>
      <c r="HT56" s="26"/>
      <c r="HU56" s="26"/>
      <c r="HV56" s="26"/>
      <c r="HW56" s="26"/>
      <c r="HX56" s="26"/>
      <c r="HY56" s="26"/>
      <c r="HZ56" s="26"/>
      <c r="IA56" s="26"/>
      <c r="IB56" s="26"/>
      <c r="IC56" s="26"/>
      <c r="ID56" s="26"/>
      <c r="IE56" s="26"/>
      <c r="IF56" s="26"/>
      <c r="IG56" s="26"/>
      <c r="IH56" s="26"/>
      <c r="II56" s="26"/>
      <c r="IJ56" s="26"/>
      <c r="IK56" s="26"/>
      <c r="IL56" s="26"/>
      <c r="IM56" s="26"/>
      <c r="IN56" s="26"/>
      <c r="IO56" s="26"/>
      <c r="IP56" s="26"/>
      <c r="IQ56" s="26"/>
      <c r="IR56" s="26"/>
      <c r="IS56" s="26"/>
      <c r="IT56" s="26"/>
      <c r="IU56" s="26"/>
      <c r="IV56" s="26"/>
    </row>
    <row r="57" spans="1:256" s="23" customFormat="1" ht="43.5" customHeight="1">
      <c r="A57" s="22" t="s">
        <v>84</v>
      </c>
      <c r="B57" s="39" t="s">
        <v>85</v>
      </c>
      <c r="C57" s="36">
        <f>SUM(C58)</f>
        <v>409.9</v>
      </c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6"/>
      <c r="DB57" s="26"/>
      <c r="DC57" s="26"/>
      <c r="DD57" s="26"/>
      <c r="DE57" s="26"/>
      <c r="DF57" s="26"/>
      <c r="DG57" s="26"/>
      <c r="DH57" s="26"/>
      <c r="DI57" s="26"/>
      <c r="DJ57" s="26"/>
      <c r="DK57" s="26"/>
      <c r="DL57" s="26"/>
      <c r="DM57" s="26"/>
      <c r="DN57" s="26"/>
      <c r="DO57" s="26"/>
      <c r="DP57" s="26"/>
      <c r="DQ57" s="26"/>
      <c r="DR57" s="26"/>
      <c r="DS57" s="26"/>
      <c r="DT57" s="26"/>
      <c r="DU57" s="26"/>
      <c r="DV57" s="26"/>
      <c r="DW57" s="26"/>
      <c r="DX57" s="26"/>
      <c r="DY57" s="26"/>
      <c r="DZ57" s="26"/>
      <c r="EA57" s="26"/>
      <c r="EB57" s="26"/>
      <c r="EC57" s="26"/>
      <c r="ED57" s="26"/>
      <c r="EE57" s="26"/>
      <c r="EF57" s="26"/>
      <c r="EG57" s="26"/>
      <c r="EH57" s="26"/>
      <c r="EI57" s="26"/>
      <c r="EJ57" s="26"/>
      <c r="EK57" s="26"/>
      <c r="EL57" s="26"/>
      <c r="EM57" s="26"/>
      <c r="EN57" s="26"/>
      <c r="EO57" s="26"/>
      <c r="EP57" s="26"/>
      <c r="EQ57" s="26"/>
      <c r="ER57" s="26"/>
      <c r="ES57" s="26"/>
      <c r="ET57" s="26"/>
      <c r="EU57" s="26"/>
      <c r="EV57" s="26"/>
      <c r="EW57" s="26"/>
      <c r="EX57" s="26"/>
      <c r="EY57" s="26"/>
      <c r="EZ57" s="26"/>
      <c r="FA57" s="26"/>
      <c r="FB57" s="26"/>
      <c r="FC57" s="26"/>
      <c r="FD57" s="26"/>
      <c r="FE57" s="26"/>
      <c r="FF57" s="26"/>
      <c r="FG57" s="26"/>
      <c r="FH57" s="26"/>
      <c r="FI57" s="26"/>
      <c r="FJ57" s="26"/>
      <c r="FK57" s="26"/>
      <c r="FL57" s="26"/>
      <c r="FM57" s="26"/>
      <c r="FN57" s="26"/>
      <c r="FO57" s="26"/>
      <c r="FP57" s="26"/>
      <c r="FQ57" s="26"/>
      <c r="FR57" s="26"/>
      <c r="FS57" s="26"/>
      <c r="FT57" s="26"/>
      <c r="FU57" s="26"/>
      <c r="FV57" s="26"/>
      <c r="FW57" s="26"/>
      <c r="FX57" s="26"/>
      <c r="FY57" s="26"/>
      <c r="FZ57" s="26"/>
      <c r="GA57" s="26"/>
      <c r="GB57" s="26"/>
      <c r="GC57" s="26"/>
      <c r="GD57" s="26"/>
      <c r="GE57" s="26"/>
      <c r="GF57" s="26"/>
      <c r="GG57" s="26"/>
      <c r="GH57" s="26"/>
      <c r="GI57" s="26"/>
      <c r="GJ57" s="26"/>
      <c r="GK57" s="26"/>
      <c r="GL57" s="26"/>
      <c r="GM57" s="26"/>
      <c r="GN57" s="26"/>
      <c r="GO57" s="26"/>
      <c r="GP57" s="26"/>
      <c r="GQ57" s="26"/>
      <c r="GR57" s="26"/>
      <c r="GS57" s="26"/>
      <c r="GT57" s="26"/>
      <c r="GU57" s="26"/>
      <c r="GV57" s="26"/>
      <c r="GW57" s="26"/>
      <c r="GX57" s="26"/>
      <c r="GY57" s="26"/>
      <c r="GZ57" s="26"/>
      <c r="HA57" s="26"/>
      <c r="HB57" s="26"/>
      <c r="HC57" s="26"/>
      <c r="HD57" s="26"/>
      <c r="HE57" s="26"/>
      <c r="HF57" s="26"/>
      <c r="HG57" s="26"/>
      <c r="HH57" s="26"/>
      <c r="HI57" s="26"/>
      <c r="HJ57" s="26"/>
      <c r="HK57" s="26"/>
      <c r="HL57" s="26"/>
      <c r="HM57" s="26"/>
      <c r="HN57" s="26"/>
      <c r="HO57" s="26"/>
      <c r="HP57" s="26"/>
      <c r="HQ57" s="26"/>
      <c r="HR57" s="26"/>
      <c r="HS57" s="26"/>
      <c r="HT57" s="26"/>
      <c r="HU57" s="26"/>
      <c r="HV57" s="26"/>
      <c r="HW57" s="26"/>
      <c r="HX57" s="26"/>
      <c r="HY57" s="26"/>
      <c r="HZ57" s="26"/>
      <c r="IA57" s="26"/>
      <c r="IB57" s="26"/>
      <c r="IC57" s="26"/>
      <c r="ID57" s="26"/>
      <c r="IE57" s="26"/>
      <c r="IF57" s="26"/>
      <c r="IG57" s="26"/>
      <c r="IH57" s="26"/>
      <c r="II57" s="26"/>
      <c r="IJ57" s="26"/>
      <c r="IK57" s="26"/>
      <c r="IL57" s="26"/>
      <c r="IM57" s="26"/>
      <c r="IN57" s="26"/>
      <c r="IO57" s="26"/>
      <c r="IP57" s="26"/>
      <c r="IQ57" s="26"/>
      <c r="IR57" s="26"/>
      <c r="IS57" s="26"/>
      <c r="IT57" s="26"/>
      <c r="IU57" s="26"/>
      <c r="IV57" s="26"/>
    </row>
    <row r="58" spans="1:256" s="23" customFormat="1" ht="54.75" customHeight="1">
      <c r="A58" s="22" t="s">
        <v>126</v>
      </c>
      <c r="B58" s="43" t="s">
        <v>86</v>
      </c>
      <c r="C58" s="36">
        <v>409.9</v>
      </c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  <c r="GO58" s="26"/>
      <c r="GP58" s="26"/>
      <c r="GQ58" s="26"/>
      <c r="GR58" s="26"/>
      <c r="GS58" s="26"/>
      <c r="GT58" s="26"/>
      <c r="GU58" s="26"/>
      <c r="GV58" s="26"/>
      <c r="GW58" s="26"/>
      <c r="GX58" s="26"/>
      <c r="GY58" s="26"/>
      <c r="GZ58" s="26"/>
      <c r="HA58" s="26"/>
      <c r="HB58" s="26"/>
      <c r="HC58" s="26"/>
      <c r="HD58" s="26"/>
      <c r="HE58" s="26"/>
      <c r="HF58" s="26"/>
      <c r="HG58" s="26"/>
      <c r="HH58" s="26"/>
      <c r="HI58" s="26"/>
      <c r="HJ58" s="26"/>
      <c r="HK58" s="26"/>
      <c r="HL58" s="26"/>
      <c r="HM58" s="26"/>
      <c r="HN58" s="26"/>
      <c r="HO58" s="26"/>
      <c r="HP58" s="26"/>
      <c r="HQ58" s="26"/>
      <c r="HR58" s="26"/>
      <c r="HS58" s="26"/>
      <c r="HT58" s="26"/>
      <c r="HU58" s="26"/>
      <c r="HV58" s="26"/>
      <c r="HW58" s="26"/>
      <c r="HX58" s="26"/>
      <c r="HY58" s="26"/>
      <c r="HZ58" s="26"/>
      <c r="IA58" s="26"/>
      <c r="IB58" s="26"/>
      <c r="IC58" s="26"/>
      <c r="ID58" s="26"/>
      <c r="IE58" s="26"/>
      <c r="IF58" s="26"/>
      <c r="IG58" s="26"/>
      <c r="IH58" s="26"/>
      <c r="II58" s="26"/>
      <c r="IJ58" s="26"/>
      <c r="IK58" s="26"/>
      <c r="IL58" s="26"/>
      <c r="IM58" s="26"/>
      <c r="IN58" s="26"/>
      <c r="IO58" s="26"/>
      <c r="IP58" s="26"/>
      <c r="IQ58" s="26"/>
      <c r="IR58" s="26"/>
      <c r="IS58" s="26"/>
      <c r="IT58" s="26"/>
      <c r="IU58" s="26"/>
      <c r="IV58" s="26"/>
    </row>
    <row r="59" spans="1:256" s="23" customFormat="1" ht="60" customHeight="1">
      <c r="A59" s="22" t="s">
        <v>127</v>
      </c>
      <c r="B59" s="44" t="s">
        <v>128</v>
      </c>
      <c r="C59" s="36">
        <f>SUM(C60)</f>
        <v>258.6</v>
      </c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  <c r="FM59" s="26"/>
      <c r="FN59" s="26"/>
      <c r="FO59" s="26"/>
      <c r="FP59" s="26"/>
      <c r="FQ59" s="26"/>
      <c r="FR59" s="26"/>
      <c r="FS59" s="26"/>
      <c r="FT59" s="26"/>
      <c r="FU59" s="26"/>
      <c r="FV59" s="26"/>
      <c r="FW59" s="26"/>
      <c r="FX59" s="26"/>
      <c r="FY59" s="26"/>
      <c r="FZ59" s="26"/>
      <c r="GA59" s="26"/>
      <c r="GB59" s="26"/>
      <c r="GC59" s="26"/>
      <c r="GD59" s="26"/>
      <c r="GE59" s="26"/>
      <c r="GF59" s="26"/>
      <c r="GG59" s="26"/>
      <c r="GH59" s="26"/>
      <c r="GI59" s="26"/>
      <c r="GJ59" s="26"/>
      <c r="GK59" s="26"/>
      <c r="GL59" s="26"/>
      <c r="GM59" s="26"/>
      <c r="GN59" s="26"/>
      <c r="GO59" s="26"/>
      <c r="GP59" s="26"/>
      <c r="GQ59" s="26"/>
      <c r="GR59" s="26"/>
      <c r="GS59" s="26"/>
      <c r="GT59" s="26"/>
      <c r="GU59" s="26"/>
      <c r="GV59" s="26"/>
      <c r="GW59" s="26"/>
      <c r="GX59" s="26"/>
      <c r="GY59" s="26"/>
      <c r="GZ59" s="26"/>
      <c r="HA59" s="26"/>
      <c r="HB59" s="26"/>
      <c r="HC59" s="26"/>
      <c r="HD59" s="26"/>
      <c r="HE59" s="26"/>
      <c r="HF59" s="26"/>
      <c r="HG59" s="26"/>
      <c r="HH59" s="26"/>
      <c r="HI59" s="26"/>
      <c r="HJ59" s="26"/>
      <c r="HK59" s="26"/>
      <c r="HL59" s="26"/>
      <c r="HM59" s="26"/>
      <c r="HN59" s="26"/>
      <c r="HO59" s="26"/>
      <c r="HP59" s="26"/>
      <c r="HQ59" s="26"/>
      <c r="HR59" s="26"/>
      <c r="HS59" s="26"/>
      <c r="HT59" s="26"/>
      <c r="HU59" s="26"/>
      <c r="HV59" s="26"/>
      <c r="HW59" s="26"/>
      <c r="HX59" s="26"/>
      <c r="HY59" s="26"/>
      <c r="HZ59" s="26"/>
      <c r="IA59" s="26"/>
      <c r="IB59" s="26"/>
      <c r="IC59" s="26"/>
      <c r="ID59" s="26"/>
      <c r="IE59" s="26"/>
      <c r="IF59" s="26"/>
      <c r="IG59" s="26"/>
      <c r="IH59" s="26"/>
      <c r="II59" s="26"/>
      <c r="IJ59" s="26"/>
      <c r="IK59" s="26"/>
      <c r="IL59" s="26"/>
      <c r="IM59" s="26"/>
      <c r="IN59" s="26"/>
      <c r="IO59" s="26"/>
      <c r="IP59" s="26"/>
      <c r="IQ59" s="26"/>
      <c r="IR59" s="26"/>
      <c r="IS59" s="26"/>
      <c r="IT59" s="26"/>
      <c r="IU59" s="26"/>
      <c r="IV59" s="26"/>
    </row>
    <row r="60" spans="1:256" s="23" customFormat="1" ht="59.25" customHeight="1">
      <c r="A60" s="22" t="s">
        <v>129</v>
      </c>
      <c r="B60" s="44" t="s">
        <v>130</v>
      </c>
      <c r="C60" s="36">
        <v>258.6</v>
      </c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6"/>
      <c r="CO60" s="26"/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6"/>
      <c r="DB60" s="26"/>
      <c r="DC60" s="26"/>
      <c r="DD60" s="26"/>
      <c r="DE60" s="26"/>
      <c r="DF60" s="26"/>
      <c r="DG60" s="26"/>
      <c r="DH60" s="26"/>
      <c r="DI60" s="26"/>
      <c r="DJ60" s="26"/>
      <c r="DK60" s="26"/>
      <c r="DL60" s="26"/>
      <c r="DM60" s="26"/>
      <c r="DN60" s="26"/>
      <c r="DO60" s="26"/>
      <c r="DP60" s="26"/>
      <c r="DQ60" s="26"/>
      <c r="DR60" s="26"/>
      <c r="DS60" s="26"/>
      <c r="DT60" s="26"/>
      <c r="DU60" s="26"/>
      <c r="DV60" s="26"/>
      <c r="DW60" s="26"/>
      <c r="DX60" s="26"/>
      <c r="DY60" s="26"/>
      <c r="DZ60" s="26"/>
      <c r="EA60" s="26"/>
      <c r="EB60" s="26"/>
      <c r="EC60" s="26"/>
      <c r="ED60" s="26"/>
      <c r="EE60" s="26"/>
      <c r="EF60" s="26"/>
      <c r="EG60" s="26"/>
      <c r="EH60" s="26"/>
      <c r="EI60" s="26"/>
      <c r="EJ60" s="26"/>
      <c r="EK60" s="26"/>
      <c r="EL60" s="26"/>
      <c r="EM60" s="26"/>
      <c r="EN60" s="26"/>
      <c r="EO60" s="26"/>
      <c r="EP60" s="26"/>
      <c r="EQ60" s="26"/>
      <c r="ER60" s="26"/>
      <c r="ES60" s="26"/>
      <c r="ET60" s="26"/>
      <c r="EU60" s="26"/>
      <c r="EV60" s="26"/>
      <c r="EW60" s="26"/>
      <c r="EX60" s="26"/>
      <c r="EY60" s="26"/>
      <c r="EZ60" s="26"/>
      <c r="FA60" s="26"/>
      <c r="FB60" s="26"/>
      <c r="FC60" s="26"/>
      <c r="FD60" s="26"/>
      <c r="FE60" s="26"/>
      <c r="FF60" s="26"/>
      <c r="FG60" s="26"/>
      <c r="FH60" s="26"/>
      <c r="FI60" s="26"/>
      <c r="FJ60" s="26"/>
      <c r="FK60" s="26"/>
      <c r="FL60" s="26"/>
      <c r="FM60" s="26"/>
      <c r="FN60" s="26"/>
      <c r="FO60" s="26"/>
      <c r="FP60" s="26"/>
      <c r="FQ60" s="26"/>
      <c r="FR60" s="26"/>
      <c r="FS60" s="26"/>
      <c r="FT60" s="26"/>
      <c r="FU60" s="26"/>
      <c r="FV60" s="26"/>
      <c r="FW60" s="26"/>
      <c r="FX60" s="26"/>
      <c r="FY60" s="26"/>
      <c r="FZ60" s="26"/>
      <c r="GA60" s="26"/>
      <c r="GB60" s="26"/>
      <c r="GC60" s="26"/>
      <c r="GD60" s="26"/>
      <c r="GE60" s="26"/>
      <c r="GF60" s="26"/>
      <c r="GG60" s="26"/>
      <c r="GH60" s="26"/>
      <c r="GI60" s="26"/>
      <c r="GJ60" s="26"/>
      <c r="GK60" s="26"/>
      <c r="GL60" s="26"/>
      <c r="GM60" s="26"/>
      <c r="GN60" s="26"/>
      <c r="GO60" s="26"/>
      <c r="GP60" s="26"/>
      <c r="GQ60" s="26"/>
      <c r="GR60" s="26"/>
      <c r="GS60" s="26"/>
      <c r="GT60" s="26"/>
      <c r="GU60" s="26"/>
      <c r="GV60" s="26"/>
      <c r="GW60" s="26"/>
      <c r="GX60" s="26"/>
      <c r="GY60" s="26"/>
      <c r="GZ60" s="26"/>
      <c r="HA60" s="26"/>
      <c r="HB60" s="26"/>
      <c r="HC60" s="26"/>
      <c r="HD60" s="26"/>
      <c r="HE60" s="26"/>
      <c r="HF60" s="26"/>
      <c r="HG60" s="26"/>
      <c r="HH60" s="26"/>
      <c r="HI60" s="26"/>
      <c r="HJ60" s="26"/>
      <c r="HK60" s="26"/>
      <c r="HL60" s="26"/>
      <c r="HM60" s="26"/>
      <c r="HN60" s="26"/>
      <c r="HO60" s="26"/>
      <c r="HP60" s="26"/>
      <c r="HQ60" s="26"/>
      <c r="HR60" s="26"/>
      <c r="HS60" s="26"/>
      <c r="HT60" s="26"/>
      <c r="HU60" s="26"/>
      <c r="HV60" s="26"/>
      <c r="HW60" s="26"/>
      <c r="HX60" s="26"/>
      <c r="HY60" s="26"/>
      <c r="HZ60" s="26"/>
      <c r="IA60" s="26"/>
      <c r="IB60" s="26"/>
      <c r="IC60" s="26"/>
      <c r="ID60" s="26"/>
      <c r="IE60" s="26"/>
      <c r="IF60" s="26"/>
      <c r="IG60" s="26"/>
      <c r="IH60" s="26"/>
      <c r="II60" s="26"/>
      <c r="IJ60" s="26"/>
      <c r="IK60" s="26"/>
      <c r="IL60" s="26"/>
      <c r="IM60" s="26"/>
      <c r="IN60" s="26"/>
      <c r="IO60" s="26"/>
      <c r="IP60" s="26"/>
      <c r="IQ60" s="26"/>
      <c r="IR60" s="26"/>
      <c r="IS60" s="26"/>
      <c r="IT60" s="26"/>
      <c r="IU60" s="26"/>
      <c r="IV60" s="26"/>
    </row>
    <row r="61" spans="1:256" s="19" customFormat="1" ht="16.5" customHeight="1">
      <c r="A61" s="17" t="s">
        <v>14</v>
      </c>
      <c r="B61" s="18" t="s">
        <v>13</v>
      </c>
      <c r="C61" s="31">
        <f>C62+C76</f>
        <v>9903.7</v>
      </c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  <c r="DE61" s="25"/>
      <c r="DF61" s="25"/>
      <c r="DG61" s="25"/>
      <c r="DH61" s="25"/>
      <c r="DI61" s="25"/>
      <c r="DJ61" s="25"/>
      <c r="DK61" s="25"/>
      <c r="DL61" s="25"/>
      <c r="DM61" s="25"/>
      <c r="DN61" s="25"/>
      <c r="DO61" s="25"/>
      <c r="DP61" s="25"/>
      <c r="DQ61" s="25"/>
      <c r="DR61" s="25"/>
      <c r="DS61" s="25"/>
      <c r="DT61" s="25"/>
      <c r="DU61" s="25"/>
      <c r="DV61" s="25"/>
      <c r="DW61" s="25"/>
      <c r="DX61" s="25"/>
      <c r="DY61" s="25"/>
      <c r="DZ61" s="25"/>
      <c r="EA61" s="25"/>
      <c r="EB61" s="25"/>
      <c r="EC61" s="25"/>
      <c r="ED61" s="25"/>
      <c r="EE61" s="25"/>
      <c r="EF61" s="25"/>
      <c r="EG61" s="25"/>
      <c r="EH61" s="25"/>
      <c r="EI61" s="25"/>
      <c r="EJ61" s="25"/>
      <c r="EK61" s="25"/>
      <c r="EL61" s="25"/>
      <c r="EM61" s="25"/>
      <c r="EN61" s="25"/>
      <c r="EO61" s="25"/>
      <c r="EP61" s="25"/>
      <c r="EQ61" s="25"/>
      <c r="ER61" s="25"/>
      <c r="ES61" s="25"/>
      <c r="ET61" s="25"/>
      <c r="EU61" s="25"/>
      <c r="EV61" s="25"/>
      <c r="EW61" s="25"/>
      <c r="EX61" s="25"/>
      <c r="EY61" s="25"/>
      <c r="EZ61" s="25"/>
      <c r="FA61" s="25"/>
      <c r="FB61" s="25"/>
      <c r="FC61" s="25"/>
      <c r="FD61" s="25"/>
      <c r="FE61" s="25"/>
      <c r="FF61" s="25"/>
      <c r="FG61" s="25"/>
      <c r="FH61" s="25"/>
      <c r="FI61" s="25"/>
      <c r="FJ61" s="25"/>
      <c r="FK61" s="25"/>
      <c r="FL61" s="25"/>
      <c r="FM61" s="25"/>
      <c r="FN61" s="25"/>
      <c r="FO61" s="25"/>
      <c r="FP61" s="25"/>
      <c r="FQ61" s="25"/>
      <c r="FR61" s="25"/>
      <c r="FS61" s="25"/>
      <c r="FT61" s="25"/>
      <c r="FU61" s="25"/>
      <c r="FV61" s="25"/>
      <c r="FW61" s="25"/>
      <c r="FX61" s="25"/>
      <c r="FY61" s="25"/>
      <c r="FZ61" s="25"/>
      <c r="GA61" s="25"/>
      <c r="GB61" s="25"/>
      <c r="GC61" s="25"/>
      <c r="GD61" s="25"/>
      <c r="GE61" s="25"/>
      <c r="GF61" s="25"/>
      <c r="GG61" s="25"/>
      <c r="GH61" s="25"/>
      <c r="GI61" s="25"/>
      <c r="GJ61" s="25"/>
      <c r="GK61" s="25"/>
      <c r="GL61" s="25"/>
      <c r="GM61" s="25"/>
      <c r="GN61" s="25"/>
      <c r="GO61" s="25"/>
      <c r="GP61" s="25"/>
      <c r="GQ61" s="25"/>
      <c r="GR61" s="25"/>
      <c r="GS61" s="25"/>
      <c r="GT61" s="25"/>
      <c r="GU61" s="25"/>
      <c r="GV61" s="25"/>
      <c r="GW61" s="25"/>
      <c r="GX61" s="25"/>
      <c r="GY61" s="25"/>
      <c r="GZ61" s="25"/>
      <c r="HA61" s="25"/>
      <c r="HB61" s="25"/>
      <c r="HC61" s="25"/>
      <c r="HD61" s="25"/>
      <c r="HE61" s="25"/>
      <c r="HF61" s="25"/>
      <c r="HG61" s="25"/>
      <c r="HH61" s="25"/>
      <c r="HI61" s="25"/>
      <c r="HJ61" s="25"/>
      <c r="HK61" s="25"/>
      <c r="HL61" s="25"/>
      <c r="HM61" s="25"/>
      <c r="HN61" s="25"/>
      <c r="HO61" s="25"/>
      <c r="HP61" s="25"/>
      <c r="HQ61" s="25"/>
      <c r="HR61" s="25"/>
      <c r="HS61" s="25"/>
      <c r="HT61" s="25"/>
      <c r="HU61" s="25"/>
      <c r="HV61" s="25"/>
      <c r="HW61" s="25"/>
      <c r="HX61" s="25"/>
      <c r="HY61" s="25"/>
      <c r="HZ61" s="25"/>
      <c r="IA61" s="25"/>
      <c r="IB61" s="25"/>
      <c r="IC61" s="25"/>
      <c r="ID61" s="25"/>
      <c r="IE61" s="25"/>
      <c r="IF61" s="25"/>
      <c r="IG61" s="25"/>
      <c r="IH61" s="25"/>
      <c r="II61" s="25"/>
      <c r="IJ61" s="25"/>
      <c r="IK61" s="25"/>
      <c r="IL61" s="25"/>
      <c r="IM61" s="25"/>
      <c r="IN61" s="25"/>
      <c r="IO61" s="25"/>
      <c r="IP61" s="25"/>
      <c r="IQ61" s="25"/>
      <c r="IR61" s="25"/>
      <c r="IS61" s="25"/>
      <c r="IT61" s="25"/>
      <c r="IU61" s="25"/>
      <c r="IV61" s="25"/>
    </row>
    <row r="62" spans="1:256" s="19" customFormat="1" ht="43.5" customHeight="1">
      <c r="A62" s="17" t="s">
        <v>15</v>
      </c>
      <c r="B62" s="39" t="s">
        <v>91</v>
      </c>
      <c r="C62" s="37">
        <f>SUM(C63,C66,C71)</f>
        <v>9903.2</v>
      </c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5"/>
      <c r="DE62" s="25"/>
      <c r="DF62" s="25"/>
      <c r="DG62" s="25"/>
      <c r="DH62" s="25"/>
      <c r="DI62" s="25"/>
      <c r="DJ62" s="25"/>
      <c r="DK62" s="25"/>
      <c r="DL62" s="25"/>
      <c r="DM62" s="25"/>
      <c r="DN62" s="25"/>
      <c r="DO62" s="25"/>
      <c r="DP62" s="25"/>
      <c r="DQ62" s="25"/>
      <c r="DR62" s="25"/>
      <c r="DS62" s="25"/>
      <c r="DT62" s="25"/>
      <c r="DU62" s="25"/>
      <c r="DV62" s="25"/>
      <c r="DW62" s="25"/>
      <c r="DX62" s="25"/>
      <c r="DY62" s="25"/>
      <c r="DZ62" s="25"/>
      <c r="EA62" s="25"/>
      <c r="EB62" s="25"/>
      <c r="EC62" s="25"/>
      <c r="ED62" s="25"/>
      <c r="EE62" s="25"/>
      <c r="EF62" s="25"/>
      <c r="EG62" s="25"/>
      <c r="EH62" s="25"/>
      <c r="EI62" s="25"/>
      <c r="EJ62" s="25"/>
      <c r="EK62" s="25"/>
      <c r="EL62" s="25"/>
      <c r="EM62" s="25"/>
      <c r="EN62" s="25"/>
      <c r="EO62" s="25"/>
      <c r="EP62" s="25"/>
      <c r="EQ62" s="25"/>
      <c r="ER62" s="25"/>
      <c r="ES62" s="25"/>
      <c r="ET62" s="25"/>
      <c r="EU62" s="25"/>
      <c r="EV62" s="25"/>
      <c r="EW62" s="25"/>
      <c r="EX62" s="25"/>
      <c r="EY62" s="25"/>
      <c r="EZ62" s="25"/>
      <c r="FA62" s="25"/>
      <c r="FB62" s="25"/>
      <c r="FC62" s="25"/>
      <c r="FD62" s="25"/>
      <c r="FE62" s="25"/>
      <c r="FF62" s="25"/>
      <c r="FG62" s="25"/>
      <c r="FH62" s="25"/>
      <c r="FI62" s="25"/>
      <c r="FJ62" s="25"/>
      <c r="FK62" s="25"/>
      <c r="FL62" s="25"/>
      <c r="FM62" s="25"/>
      <c r="FN62" s="25"/>
      <c r="FO62" s="25"/>
      <c r="FP62" s="25"/>
      <c r="FQ62" s="25"/>
      <c r="FR62" s="25"/>
      <c r="FS62" s="25"/>
      <c r="FT62" s="25"/>
      <c r="FU62" s="25"/>
      <c r="FV62" s="25"/>
      <c r="FW62" s="25"/>
      <c r="FX62" s="25"/>
      <c r="FY62" s="25"/>
      <c r="FZ62" s="25"/>
      <c r="GA62" s="25"/>
      <c r="GB62" s="25"/>
      <c r="GC62" s="25"/>
      <c r="GD62" s="25"/>
      <c r="GE62" s="25"/>
      <c r="GF62" s="25"/>
      <c r="GG62" s="25"/>
      <c r="GH62" s="25"/>
      <c r="GI62" s="25"/>
      <c r="GJ62" s="25"/>
      <c r="GK62" s="25"/>
      <c r="GL62" s="25"/>
      <c r="GM62" s="25"/>
      <c r="GN62" s="25"/>
      <c r="GO62" s="25"/>
      <c r="GP62" s="25"/>
      <c r="GQ62" s="25"/>
      <c r="GR62" s="25"/>
      <c r="GS62" s="25"/>
      <c r="GT62" s="25"/>
      <c r="GU62" s="25"/>
      <c r="GV62" s="25"/>
      <c r="GW62" s="25"/>
      <c r="GX62" s="25"/>
      <c r="GY62" s="25"/>
      <c r="GZ62" s="25"/>
      <c r="HA62" s="25"/>
      <c r="HB62" s="25"/>
      <c r="HC62" s="25"/>
      <c r="HD62" s="25"/>
      <c r="HE62" s="25"/>
      <c r="HF62" s="25"/>
      <c r="HG62" s="25"/>
      <c r="HH62" s="25"/>
      <c r="HI62" s="25"/>
      <c r="HJ62" s="25"/>
      <c r="HK62" s="25"/>
      <c r="HL62" s="25"/>
      <c r="HM62" s="25"/>
      <c r="HN62" s="25"/>
      <c r="HO62" s="25"/>
      <c r="HP62" s="25"/>
      <c r="HQ62" s="25"/>
      <c r="HR62" s="25"/>
      <c r="HS62" s="25"/>
      <c r="HT62" s="25"/>
      <c r="HU62" s="25"/>
      <c r="HV62" s="25"/>
      <c r="HW62" s="25"/>
      <c r="HX62" s="25"/>
      <c r="HY62" s="25"/>
      <c r="HZ62" s="25"/>
      <c r="IA62" s="25"/>
      <c r="IB62" s="25"/>
      <c r="IC62" s="25"/>
      <c r="ID62" s="25"/>
      <c r="IE62" s="25"/>
      <c r="IF62" s="25"/>
      <c r="IG62" s="25"/>
      <c r="IH62" s="25"/>
      <c r="II62" s="25"/>
      <c r="IJ62" s="25"/>
      <c r="IK62" s="25"/>
      <c r="IL62" s="25"/>
      <c r="IM62" s="25"/>
      <c r="IN62" s="25"/>
      <c r="IO62" s="25"/>
      <c r="IP62" s="25"/>
      <c r="IQ62" s="25"/>
      <c r="IR62" s="25"/>
      <c r="IS62" s="25"/>
      <c r="IT62" s="25"/>
      <c r="IU62" s="25"/>
      <c r="IV62" s="25"/>
    </row>
    <row r="63" spans="1:256" s="19" customFormat="1" ht="30.75" customHeight="1">
      <c r="A63" s="17" t="s">
        <v>16</v>
      </c>
      <c r="B63" s="39" t="s">
        <v>46</v>
      </c>
      <c r="C63" s="31">
        <f>C64</f>
        <v>5748</v>
      </c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5"/>
      <c r="CM63" s="25"/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5"/>
      <c r="DD63" s="25"/>
      <c r="DE63" s="25"/>
      <c r="DF63" s="25"/>
      <c r="DG63" s="25"/>
      <c r="DH63" s="25"/>
      <c r="DI63" s="25"/>
      <c r="DJ63" s="25"/>
      <c r="DK63" s="25"/>
      <c r="DL63" s="25"/>
      <c r="DM63" s="25"/>
      <c r="DN63" s="25"/>
      <c r="DO63" s="25"/>
      <c r="DP63" s="25"/>
      <c r="DQ63" s="25"/>
      <c r="DR63" s="25"/>
      <c r="DS63" s="25"/>
      <c r="DT63" s="25"/>
      <c r="DU63" s="25"/>
      <c r="DV63" s="25"/>
      <c r="DW63" s="25"/>
      <c r="DX63" s="25"/>
      <c r="DY63" s="25"/>
      <c r="DZ63" s="25"/>
      <c r="EA63" s="25"/>
      <c r="EB63" s="25"/>
      <c r="EC63" s="25"/>
      <c r="ED63" s="25"/>
      <c r="EE63" s="25"/>
      <c r="EF63" s="25"/>
      <c r="EG63" s="25"/>
      <c r="EH63" s="25"/>
      <c r="EI63" s="25"/>
      <c r="EJ63" s="25"/>
      <c r="EK63" s="25"/>
      <c r="EL63" s="25"/>
      <c r="EM63" s="25"/>
      <c r="EN63" s="25"/>
      <c r="EO63" s="25"/>
      <c r="EP63" s="25"/>
      <c r="EQ63" s="25"/>
      <c r="ER63" s="25"/>
      <c r="ES63" s="25"/>
      <c r="ET63" s="25"/>
      <c r="EU63" s="25"/>
      <c r="EV63" s="25"/>
      <c r="EW63" s="25"/>
      <c r="EX63" s="25"/>
      <c r="EY63" s="25"/>
      <c r="EZ63" s="25"/>
      <c r="FA63" s="25"/>
      <c r="FB63" s="25"/>
      <c r="FC63" s="25"/>
      <c r="FD63" s="25"/>
      <c r="FE63" s="25"/>
      <c r="FF63" s="25"/>
      <c r="FG63" s="25"/>
      <c r="FH63" s="25"/>
      <c r="FI63" s="25"/>
      <c r="FJ63" s="25"/>
      <c r="FK63" s="25"/>
      <c r="FL63" s="25"/>
      <c r="FM63" s="25"/>
      <c r="FN63" s="25"/>
      <c r="FO63" s="25"/>
      <c r="FP63" s="25"/>
      <c r="FQ63" s="25"/>
      <c r="FR63" s="25"/>
      <c r="FS63" s="25"/>
      <c r="FT63" s="25"/>
      <c r="FU63" s="25"/>
      <c r="FV63" s="25"/>
      <c r="FW63" s="25"/>
      <c r="FX63" s="25"/>
      <c r="FY63" s="25"/>
      <c r="FZ63" s="25"/>
      <c r="GA63" s="25"/>
      <c r="GB63" s="25"/>
      <c r="GC63" s="25"/>
      <c r="GD63" s="25"/>
      <c r="GE63" s="25"/>
      <c r="GF63" s="25"/>
      <c r="GG63" s="25"/>
      <c r="GH63" s="25"/>
      <c r="GI63" s="25"/>
      <c r="GJ63" s="25"/>
      <c r="GK63" s="25"/>
      <c r="GL63" s="25"/>
      <c r="GM63" s="25"/>
      <c r="GN63" s="25"/>
      <c r="GO63" s="25"/>
      <c r="GP63" s="25"/>
      <c r="GQ63" s="25"/>
      <c r="GR63" s="25"/>
      <c r="GS63" s="25"/>
      <c r="GT63" s="25"/>
      <c r="GU63" s="25"/>
      <c r="GV63" s="25"/>
      <c r="GW63" s="25"/>
      <c r="GX63" s="25"/>
      <c r="GY63" s="25"/>
      <c r="GZ63" s="25"/>
      <c r="HA63" s="25"/>
      <c r="HB63" s="25"/>
      <c r="HC63" s="25"/>
      <c r="HD63" s="25"/>
      <c r="HE63" s="25"/>
      <c r="HF63" s="25"/>
      <c r="HG63" s="25"/>
      <c r="HH63" s="25"/>
      <c r="HI63" s="25"/>
      <c r="HJ63" s="25"/>
      <c r="HK63" s="25"/>
      <c r="HL63" s="25"/>
      <c r="HM63" s="25"/>
      <c r="HN63" s="25"/>
      <c r="HO63" s="25"/>
      <c r="HP63" s="25"/>
      <c r="HQ63" s="25"/>
      <c r="HR63" s="25"/>
      <c r="HS63" s="25"/>
      <c r="HT63" s="25"/>
      <c r="HU63" s="25"/>
      <c r="HV63" s="25"/>
      <c r="HW63" s="25"/>
      <c r="HX63" s="25"/>
      <c r="HY63" s="25"/>
      <c r="HZ63" s="25"/>
      <c r="IA63" s="25"/>
      <c r="IB63" s="25"/>
      <c r="IC63" s="25"/>
      <c r="ID63" s="25"/>
      <c r="IE63" s="25"/>
      <c r="IF63" s="25"/>
      <c r="IG63" s="25"/>
      <c r="IH63" s="25"/>
      <c r="II63" s="25"/>
      <c r="IJ63" s="25"/>
      <c r="IK63" s="25"/>
      <c r="IL63" s="25"/>
      <c r="IM63" s="25"/>
      <c r="IN63" s="25"/>
      <c r="IO63" s="25"/>
      <c r="IP63" s="25"/>
      <c r="IQ63" s="25"/>
      <c r="IR63" s="25"/>
      <c r="IS63" s="25"/>
      <c r="IT63" s="25"/>
      <c r="IU63" s="25"/>
      <c r="IV63" s="25"/>
    </row>
    <row r="64" spans="1:256" s="19" customFormat="1" ht="12.75">
      <c r="A64" s="20" t="s">
        <v>34</v>
      </c>
      <c r="B64" s="21" t="s">
        <v>47</v>
      </c>
      <c r="C64" s="31">
        <f>SUM(C65)</f>
        <v>5748</v>
      </c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5"/>
      <c r="DD64" s="25"/>
      <c r="DE64" s="25"/>
      <c r="DF64" s="25"/>
      <c r="DG64" s="25"/>
      <c r="DH64" s="25"/>
      <c r="DI64" s="25"/>
      <c r="DJ64" s="25"/>
      <c r="DK64" s="25"/>
      <c r="DL64" s="25"/>
      <c r="DM64" s="25"/>
      <c r="DN64" s="25"/>
      <c r="DO64" s="25"/>
      <c r="DP64" s="25"/>
      <c r="DQ64" s="25"/>
      <c r="DR64" s="25"/>
      <c r="DS64" s="25"/>
      <c r="DT64" s="25"/>
      <c r="DU64" s="25"/>
      <c r="DV64" s="25"/>
      <c r="DW64" s="25"/>
      <c r="DX64" s="25"/>
      <c r="DY64" s="25"/>
      <c r="DZ64" s="25"/>
      <c r="EA64" s="25"/>
      <c r="EB64" s="25"/>
      <c r="EC64" s="25"/>
      <c r="ED64" s="25"/>
      <c r="EE64" s="25"/>
      <c r="EF64" s="25"/>
      <c r="EG64" s="25"/>
      <c r="EH64" s="25"/>
      <c r="EI64" s="25"/>
      <c r="EJ64" s="25"/>
      <c r="EK64" s="25"/>
      <c r="EL64" s="25"/>
      <c r="EM64" s="25"/>
      <c r="EN64" s="25"/>
      <c r="EO64" s="25"/>
      <c r="EP64" s="25"/>
      <c r="EQ64" s="25"/>
      <c r="ER64" s="25"/>
      <c r="ES64" s="25"/>
      <c r="ET64" s="25"/>
      <c r="EU64" s="25"/>
      <c r="EV64" s="25"/>
      <c r="EW64" s="25"/>
      <c r="EX64" s="25"/>
      <c r="EY64" s="25"/>
      <c r="EZ64" s="25"/>
      <c r="FA64" s="25"/>
      <c r="FB64" s="25"/>
      <c r="FC64" s="25"/>
      <c r="FD64" s="25"/>
      <c r="FE64" s="25"/>
      <c r="FF64" s="25"/>
      <c r="FG64" s="25"/>
      <c r="FH64" s="25"/>
      <c r="FI64" s="25"/>
      <c r="FJ64" s="25"/>
      <c r="FK64" s="25"/>
      <c r="FL64" s="25"/>
      <c r="FM64" s="25"/>
      <c r="FN64" s="25"/>
      <c r="FO64" s="25"/>
      <c r="FP64" s="25"/>
      <c r="FQ64" s="25"/>
      <c r="FR64" s="25"/>
      <c r="FS64" s="25"/>
      <c r="FT64" s="25"/>
      <c r="FU64" s="25"/>
      <c r="FV64" s="25"/>
      <c r="FW64" s="25"/>
      <c r="FX64" s="25"/>
      <c r="FY64" s="25"/>
      <c r="FZ64" s="25"/>
      <c r="GA64" s="25"/>
      <c r="GB64" s="25"/>
      <c r="GC64" s="25"/>
      <c r="GD64" s="25"/>
      <c r="GE64" s="25"/>
      <c r="GF64" s="25"/>
      <c r="GG64" s="25"/>
      <c r="GH64" s="25"/>
      <c r="GI64" s="25"/>
      <c r="GJ64" s="25"/>
      <c r="GK64" s="25"/>
      <c r="GL64" s="25"/>
      <c r="GM64" s="25"/>
      <c r="GN64" s="25"/>
      <c r="GO64" s="25"/>
      <c r="GP64" s="25"/>
      <c r="GQ64" s="25"/>
      <c r="GR64" s="25"/>
      <c r="GS64" s="25"/>
      <c r="GT64" s="25"/>
      <c r="GU64" s="25"/>
      <c r="GV64" s="25"/>
      <c r="GW64" s="25"/>
      <c r="GX64" s="25"/>
      <c r="GY64" s="25"/>
      <c r="GZ64" s="25"/>
      <c r="HA64" s="25"/>
      <c r="HB64" s="25"/>
      <c r="HC64" s="25"/>
      <c r="HD64" s="25"/>
      <c r="HE64" s="25"/>
      <c r="HF64" s="25"/>
      <c r="HG64" s="25"/>
      <c r="HH64" s="25"/>
      <c r="HI64" s="25"/>
      <c r="HJ64" s="25"/>
      <c r="HK64" s="25"/>
      <c r="HL64" s="25"/>
      <c r="HM64" s="25"/>
      <c r="HN64" s="25"/>
      <c r="HO64" s="25"/>
      <c r="HP64" s="25"/>
      <c r="HQ64" s="25"/>
      <c r="HR64" s="25"/>
      <c r="HS64" s="25"/>
      <c r="HT64" s="25"/>
      <c r="HU64" s="25"/>
      <c r="HV64" s="25"/>
      <c r="HW64" s="25"/>
      <c r="HX64" s="25"/>
      <c r="HY64" s="25"/>
      <c r="HZ64" s="25"/>
      <c r="IA64" s="25"/>
      <c r="IB64" s="25"/>
      <c r="IC64" s="25"/>
      <c r="ID64" s="25"/>
      <c r="IE64" s="25"/>
      <c r="IF64" s="25"/>
      <c r="IG64" s="25"/>
      <c r="IH64" s="25"/>
      <c r="II64" s="25"/>
      <c r="IJ64" s="25"/>
      <c r="IK64" s="25"/>
      <c r="IL64" s="25"/>
      <c r="IM64" s="25"/>
      <c r="IN64" s="25"/>
      <c r="IO64" s="25"/>
      <c r="IP64" s="25"/>
      <c r="IQ64" s="25"/>
      <c r="IR64" s="25"/>
      <c r="IS64" s="25"/>
      <c r="IT64" s="25"/>
      <c r="IU64" s="25"/>
      <c r="IV64" s="25"/>
    </row>
    <row r="65" spans="1:256" s="23" customFormat="1" ht="25.5">
      <c r="A65" s="20" t="s">
        <v>25</v>
      </c>
      <c r="B65" s="39" t="s">
        <v>48</v>
      </c>
      <c r="C65" s="36">
        <v>5748</v>
      </c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/>
      <c r="CP65" s="26"/>
      <c r="CQ65" s="26"/>
      <c r="CR65" s="26"/>
      <c r="CS65" s="26"/>
      <c r="CT65" s="26"/>
      <c r="CU65" s="26"/>
      <c r="CV65" s="26"/>
      <c r="CW65" s="26"/>
      <c r="CX65" s="26"/>
      <c r="CY65" s="26"/>
      <c r="CZ65" s="26"/>
      <c r="DA65" s="26"/>
      <c r="DB65" s="26"/>
      <c r="DC65" s="26"/>
      <c r="DD65" s="26"/>
      <c r="DE65" s="26"/>
      <c r="DF65" s="26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26"/>
      <c r="GM65" s="26"/>
      <c r="GN65" s="26"/>
      <c r="GO65" s="26"/>
      <c r="GP65" s="26"/>
      <c r="GQ65" s="26"/>
      <c r="GR65" s="26"/>
      <c r="GS65" s="26"/>
      <c r="GT65" s="26"/>
      <c r="GU65" s="26"/>
      <c r="GV65" s="26"/>
      <c r="GW65" s="26"/>
      <c r="GX65" s="26"/>
      <c r="GY65" s="26"/>
      <c r="GZ65" s="26"/>
      <c r="HA65" s="26"/>
      <c r="HB65" s="26"/>
      <c r="HC65" s="26"/>
      <c r="HD65" s="26"/>
      <c r="HE65" s="26"/>
      <c r="HF65" s="26"/>
      <c r="HG65" s="26"/>
      <c r="HH65" s="26"/>
      <c r="HI65" s="26"/>
      <c r="HJ65" s="26"/>
      <c r="HK65" s="26"/>
      <c r="HL65" s="26"/>
      <c r="HM65" s="26"/>
      <c r="HN65" s="26"/>
      <c r="HO65" s="26"/>
      <c r="HP65" s="26"/>
      <c r="HQ65" s="26"/>
      <c r="HR65" s="26"/>
      <c r="HS65" s="26"/>
      <c r="HT65" s="26"/>
      <c r="HU65" s="26"/>
      <c r="HV65" s="26"/>
      <c r="HW65" s="26"/>
      <c r="HX65" s="26"/>
      <c r="HY65" s="26"/>
      <c r="HZ65" s="26"/>
      <c r="IA65" s="26"/>
      <c r="IB65" s="26"/>
      <c r="IC65" s="26"/>
      <c r="ID65" s="26"/>
      <c r="IE65" s="26"/>
      <c r="IF65" s="26"/>
      <c r="IG65" s="26"/>
      <c r="IH65" s="26"/>
      <c r="II65" s="26"/>
      <c r="IJ65" s="26"/>
      <c r="IK65" s="26"/>
      <c r="IL65" s="26"/>
      <c r="IM65" s="26"/>
      <c r="IN65" s="26"/>
      <c r="IO65" s="26"/>
      <c r="IP65" s="26"/>
      <c r="IQ65" s="26"/>
      <c r="IR65" s="26"/>
      <c r="IS65" s="26"/>
      <c r="IT65" s="26"/>
      <c r="IU65" s="26"/>
      <c r="IV65" s="26"/>
    </row>
    <row r="66" spans="1:3" ht="27.75" customHeight="1">
      <c r="A66" s="38" t="s">
        <v>49</v>
      </c>
      <c r="B66" s="39" t="s">
        <v>50</v>
      </c>
      <c r="C66" s="36">
        <f>SUM(C67+C69)</f>
        <v>139.5</v>
      </c>
    </row>
    <row r="67" spans="1:3" ht="38.25">
      <c r="A67" s="24" t="s">
        <v>51</v>
      </c>
      <c r="B67" s="39" t="s">
        <v>107</v>
      </c>
      <c r="C67" s="36">
        <f>SUM(C68)</f>
        <v>139.3</v>
      </c>
    </row>
    <row r="68" spans="1:3" s="7" customFormat="1" ht="38.25">
      <c r="A68" s="24" t="s">
        <v>52</v>
      </c>
      <c r="B68" s="39" t="s">
        <v>53</v>
      </c>
      <c r="C68" s="31">
        <v>139.3</v>
      </c>
    </row>
    <row r="69" spans="1:3" s="7" customFormat="1" ht="38.25">
      <c r="A69" s="38" t="s">
        <v>69</v>
      </c>
      <c r="B69" s="35" t="s">
        <v>70</v>
      </c>
      <c r="C69" s="31">
        <f>SUM(C70)</f>
        <v>0.2</v>
      </c>
    </row>
    <row r="70" spans="1:3" s="7" customFormat="1" ht="38.25">
      <c r="A70" s="38" t="s">
        <v>71</v>
      </c>
      <c r="B70" s="35" t="s">
        <v>72</v>
      </c>
      <c r="C70" s="31">
        <v>0.2</v>
      </c>
    </row>
    <row r="71" spans="1:3" s="7" customFormat="1" ht="12.75">
      <c r="A71" s="24" t="s">
        <v>57</v>
      </c>
      <c r="B71" s="39" t="s">
        <v>58</v>
      </c>
      <c r="C71" s="31">
        <f>SUM(C72+C74)</f>
        <v>4015.7</v>
      </c>
    </row>
    <row r="72" spans="1:3" s="7" customFormat="1" ht="51">
      <c r="A72" s="22" t="s">
        <v>73</v>
      </c>
      <c r="B72" s="41" t="s">
        <v>74</v>
      </c>
      <c r="C72" s="31">
        <f>SUM(C73)</f>
        <v>52.7</v>
      </c>
    </row>
    <row r="73" spans="1:3" s="7" customFormat="1" ht="63.75">
      <c r="A73" s="22" t="s">
        <v>75</v>
      </c>
      <c r="B73" s="41" t="s">
        <v>76</v>
      </c>
      <c r="C73" s="39">
        <v>52.7</v>
      </c>
    </row>
    <row r="74" spans="1:3" s="7" customFormat="1" ht="27.75" customHeight="1">
      <c r="A74" s="24" t="s">
        <v>62</v>
      </c>
      <c r="B74" s="39" t="s">
        <v>64</v>
      </c>
      <c r="C74" s="39">
        <f>SUM(C75)</f>
        <v>3963</v>
      </c>
    </row>
    <row r="75" spans="1:3" s="7" customFormat="1" ht="32.25" customHeight="1">
      <c r="A75" s="24" t="s">
        <v>63</v>
      </c>
      <c r="B75" s="39" t="s">
        <v>65</v>
      </c>
      <c r="C75" s="39">
        <v>3963</v>
      </c>
    </row>
    <row r="76" spans="1:3" s="7" customFormat="1" ht="21" customHeight="1">
      <c r="A76" s="24" t="s">
        <v>93</v>
      </c>
      <c r="B76" s="39" t="s">
        <v>92</v>
      </c>
      <c r="C76" s="46">
        <f>SUM(C77)</f>
        <v>0.5</v>
      </c>
    </row>
    <row r="77" spans="1:3" s="7" customFormat="1" ht="29.25" customHeight="1">
      <c r="A77" s="24" t="s">
        <v>94</v>
      </c>
      <c r="B77" s="39" t="s">
        <v>95</v>
      </c>
      <c r="C77" s="46">
        <v>0.5</v>
      </c>
    </row>
    <row r="78" spans="1:3" s="7" customFormat="1" ht="12.75">
      <c r="A78" s="17" t="s">
        <v>18</v>
      </c>
      <c r="B78" s="18" t="s">
        <v>17</v>
      </c>
      <c r="C78" s="31">
        <f>C12+C61</f>
        <v>15017</v>
      </c>
    </row>
    <row r="82" spans="1:3" s="14" customFormat="1" ht="15.75">
      <c r="A82" s="11"/>
      <c r="B82" s="12"/>
      <c r="C82" s="13"/>
    </row>
    <row r="83" spans="1:3" ht="12.75">
      <c r="A83" s="10"/>
      <c r="C83" s="2"/>
    </row>
    <row r="84" spans="1:3" ht="12.75">
      <c r="A84" s="10"/>
      <c r="C84" s="2"/>
    </row>
    <row r="85" spans="1:3" s="14" customFormat="1" ht="15.75">
      <c r="A85" s="11"/>
      <c r="B85" s="12"/>
      <c r="C85" s="13"/>
    </row>
  </sheetData>
  <sheetProtection/>
  <mergeCells count="4">
    <mergeCell ref="A7:C7"/>
    <mergeCell ref="B2:C2"/>
    <mergeCell ref="B3:C3"/>
    <mergeCell ref="B5:C5"/>
  </mergeCells>
  <printOptions horizontalCentered="1"/>
  <pageMargins left="0.5905511811023623" right="0.5905511811023623" top="0.3937007874015748" bottom="0.3937007874015748" header="0.19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2013-03-28T04:46:10Z</cp:lastPrinted>
  <dcterms:created xsi:type="dcterms:W3CDTF">2004-10-11T06:53:47Z</dcterms:created>
  <dcterms:modified xsi:type="dcterms:W3CDTF">2013-04-03T12:39:27Z</dcterms:modified>
  <cp:category/>
  <cp:version/>
  <cp:contentType/>
  <cp:contentStatus/>
</cp:coreProperties>
</file>