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<sst xmlns="http://schemas.openxmlformats.org/spreadsheetml/2006/main" count="97" uniqueCount="97">
  <si>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</si>
  <si>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</si>
  <si>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</si>
  <si>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</si>
  <si>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</si>
  <si>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</si>
  <si>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НАЛОГИ НА СОВОКУПНЫЙ ДОХОД</t>
  </si>
  <si>
    <t> 1 05 00000 00 0000 000</t>
  </si>
  <si>
    <t> НАЛОГИ НА ИМУЩЕСТВО</t>
  </si>
  <si>
    <t> 1 06 00000 00 0000 000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</si>
  <si>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</si>
  <si>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</si>
  <si>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</si>
  <si>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</si>
  <si>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</si>
  <si>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</si>
  <si>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</si>
  <si>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</si>
  <si>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</si>
  <si>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</si>
  <si>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(тыс. рублей)</t>
  </si>
  <si>
    <t>ОБЪЕМ</t>
  </si>
  <si>
    <t> Безвозмездные поступления от других бюджетов бюджетной системы Российской Федерации.</t>
  </si>
  <si>
    <t xml:space="preserve">     1 06 01030 10 0000 110</t>
  </si>
  <si>
    <t> 1 06 06013 10 0000 110</t>
  </si>
  <si>
    <t> 1 06 06023 10 0000 110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</si>
  <si>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</si>
  <si>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2 02 01001 10 0000 151</t>
  </si>
  <si>
    <t xml:space="preserve">     1 06 01000 00 0000 110</t>
  </si>
  <si>
    <t>Налог на имущество физических лиц .</t>
  </si>
  <si>
    <t> 1 06 06000 00 0000 110</t>
  </si>
  <si>
    <t> 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</si>
  <si>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.</t>
  </si>
  <si>
    <t> 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</si>
  <si>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</si>
  <si>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 1 11 05010 00 0000 120</t>
  </si>
  <si>
    <t> 2 02 01001 00 0000 151</t>
  </si>
  <si>
    <t>Алексеевского сельского поселения</t>
  </si>
  <si>
    <t> 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</si>
  <si>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</si>
  <si>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 1 01 02021 01 0000 110</t>
  </si>
  <si>
    <t>1 05 01000 00 0000 110</t>
  </si>
  <si>
    <t>Налог, взимаемый в связи с применением упрощенной системы налогообложения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</si>
  <si>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</si>
  <si>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</si>
  <si>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</si>
  <si>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</si>
  <si>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</si>
  <si>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</si>
  <si>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1 05 01010 01 0000 110</t>
  </si>
  <si>
    <t>Налог, взимаемый с налогоплательщиков, выбравших в качестве объекта налогообложения  доходы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</si>
  <si>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</si>
  <si>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</si>
  <si>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</si>
  <si>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</si>
  <si>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</si>
  <si>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</si>
  <si>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</si>
  <si>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</si>
  <si>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</si>
  <si>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</si>
  <si>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</si>
  <si>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</si>
  <si>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</si>
  <si>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</si>
  <si>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r>
      <t xml:space="preserve">Субвенции бюджетам на осуществлени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</si>
  <si>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2 02 03015 10 0000 151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</si>
  <si>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</si>
  <si>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</si>
  <si>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</si>
  <si>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</si>
  <si>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Приложение № 1  </t>
  </si>
  <si>
    <t>Сумма</t>
  </si>
  <si>
    <t>2 02 04000 00 0000 151</t>
  </si>
  <si>
    <t>Иные межбюджетные трансферты</t>
  </si>
  <si>
    <t>НАЛОГОВЫЕ И НЕНАЛОГОВЫЕ ДОХОДЫ</t>
  </si>
  <si>
    <t xml:space="preserve">    1 11 05020 00 0000 120 </t>
  </si>
  <si>
    <t xml:space="preserve">    1 11 05025 10 0000 120 </t>
  </si>
  <si>
    <t xml:space="preserve"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 за исключением земельных участков автономных учреждений) </t>
  </si>
  <si>
    <t xml:space="preserve">Доходы, получаемые в виде арендной платы , а также средства от продажи права на заключение договоров аренды за земли, находящиеся в собственности поселений  ( за исключением земельных участков муниципальных  автономных учреждений) </t>
  </si>
  <si>
    <t>2 02 04999 00 0000 151</t>
  </si>
  <si>
    <t>2 02 04999 10 0000 151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</si>
  <si>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</si>
  <si>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</si>
  <si>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 решению Собрания депутатов</t>
  </si>
  <si>
    <t>2 02 03999 00 0000 151</t>
  </si>
  <si>
    <t>Прочие субвенции</t>
  </si>
  <si>
    <t>2 02 03999 10 0000 151</t>
  </si>
  <si>
    <t>Прочие субвенции бюджетам поселений</t>
  </si>
  <si>
    <t>ПРОЕКТ</t>
  </si>
  <si>
    <t>"О бюджете Алексеевского сельского поселения</t>
  </si>
  <si>
    <t>Матвеево-Курганского района на 2011 год"</t>
  </si>
  <si>
    <t xml:space="preserve">  от   . .  2010 г. №                </t>
  </si>
  <si>
    <t>ПОСТУПЛЕНИЙ ДОХОДОВ БЮДЖЕТА  АЛЕКСЕЕВСКОГО СЕЛЬСКОГО ПОСЕЛЕНИЯ МАТВЕЕВО-КУРГАНСКОГО РАЙОНА  НА 2011 ГОД.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</si>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</sst>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1" width="21.7109375" style="2" customWidth="1"/>
    <col min="2" max="2" width="47.8515625" style="3" customWidth="1"/>
    <col min="3" max="3" width="20.140625" style="4" customWidth="1"/>
    <col min="4" max="16384" width="9.140625" style="1" customWidth="1"/>
  </cols>
  <sheetData>
    <row r="1" ht="12.75">
      <c r="C1" s="46" t="s">
        <v>89</v>
      </c>
    </row>
    <row r="2" spans="2:3" ht="15">
      <c r="B2" s="49" t="s">
        <v>71</v>
      </c>
      <c r="C2" s="49"/>
    </row>
    <row r="3" spans="1:3" s="6" customFormat="1" ht="15">
      <c r="A3" s="5"/>
      <c r="B3" s="49" t="s">
        <v>84</v>
      </c>
      <c r="C3" s="49"/>
    </row>
    <row r="4" spans="1:3" s="6" customFormat="1" ht="15">
      <c r="A4" s="5"/>
      <c r="B4" s="45"/>
      <c r="C4" s="45" t="s">
        <v>37</v>
      </c>
    </row>
    <row r="5" spans="1:3" s="6" customFormat="1" ht="15">
      <c r="A5" s="5"/>
      <c r="B5" s="49" t="s">
        <v>90</v>
      </c>
      <c r="C5" s="49"/>
    </row>
    <row r="6" spans="1:3" s="6" customFormat="1" ht="15">
      <c r="A6" s="5"/>
      <c r="B6" s="49" t="s">
        <v>91</v>
      </c>
      <c r="C6" s="49"/>
    </row>
    <row r="7" spans="1:3" s="6" customFormat="1" ht="15">
      <c r="A7" s="5"/>
      <c r="B7" s="49" t="s">
        <v>92</v>
      </c>
      <c r="C7" s="49"/>
    </row>
    <row r="8" spans="2:3" ht="12.75">
      <c r="B8" s="15"/>
      <c r="C8" s="16"/>
    </row>
    <row r="9" spans="1:3" s="8" customFormat="1" ht="16.5" customHeight="1">
      <c r="A9" s="48" t="s">
        <v>21</v>
      </c>
      <c r="B9" s="48"/>
      <c r="C9" s="48"/>
    </row>
    <row r="10" spans="1:3" s="8" customFormat="1" ht="39.75" customHeight="1">
      <c r="A10" s="47" t="s">
        <v>93</v>
      </c>
      <c r="B10" s="47"/>
      <c r="C10" s="47"/>
    </row>
    <row r="11" spans="1:3" ht="6.75" customHeight="1">
      <c r="A11" s="31"/>
      <c r="B11" s="32"/>
      <c r="C11" s="33"/>
    </row>
    <row r="12" spans="1:3" ht="12.75">
      <c r="A12" s="31"/>
      <c r="B12" s="32"/>
      <c r="C12" s="34" t="s">
        <v>20</v>
      </c>
    </row>
    <row r="13" spans="1:3" s="9" customFormat="1" ht="24" customHeight="1">
      <c r="A13" s="36" t="s">
        <v>19</v>
      </c>
      <c r="B13" s="37" t="s">
        <v>0</v>
      </c>
      <c r="C13" s="36" t="s">
        <v>72</v>
      </c>
    </row>
    <row r="14" spans="1:3" s="9" customFormat="1" ht="12.75">
      <c r="A14" s="36">
        <v>1</v>
      </c>
      <c r="B14" s="37">
        <v>2</v>
      </c>
      <c r="C14" s="36">
        <v>3</v>
      </c>
    </row>
    <row r="15" spans="1:3" s="7" customFormat="1" ht="12.75">
      <c r="A15" s="17" t="s">
        <v>1</v>
      </c>
      <c r="B15" s="18" t="s">
        <v>75</v>
      </c>
      <c r="C15" s="38">
        <f>C16+C20+C23+C34+C37</f>
        <v>3003.8999999999996</v>
      </c>
    </row>
    <row r="16" spans="1:3" s="7" customFormat="1" ht="12.75">
      <c r="A16" s="17" t="s">
        <v>3</v>
      </c>
      <c r="B16" s="18" t="s">
        <v>2</v>
      </c>
      <c r="C16" s="35">
        <f>C17</f>
        <v>664.1</v>
      </c>
    </row>
    <row r="17" spans="1:3" s="7" customFormat="1" ht="12.75">
      <c r="A17" s="17" t="s">
        <v>5</v>
      </c>
      <c r="B17" s="18" t="s">
        <v>4</v>
      </c>
      <c r="C17" s="35">
        <f>SUM(C18)</f>
        <v>664.1</v>
      </c>
    </row>
    <row r="18" spans="1:3" s="7" customFormat="1" ht="42.75" customHeight="1">
      <c r="A18" s="17" t="s">
        <v>38</v>
      </c>
      <c r="B18" s="39" t="s">
        <v>39</v>
      </c>
      <c r="C18" s="35">
        <f>SUM(C19)</f>
        <v>664.1</v>
      </c>
    </row>
    <row r="19" spans="1:3" s="7" customFormat="1" ht="102.75" customHeight="1">
      <c r="A19" s="17" t="s">
        <v>40</v>
      </c>
      <c r="B19" s="39" t="s">
        <v>94</v>
      </c>
      <c r="C19" s="35">
        <v>664.1</v>
      </c>
    </row>
    <row r="20" spans="1:3" s="7" customFormat="1" ht="12.75">
      <c r="A20" s="17" t="s">
        <v>7</v>
      </c>
      <c r="B20" s="18" t="s">
        <v>6</v>
      </c>
      <c r="C20" s="35">
        <f>SUM(C21)</f>
        <v>141.3</v>
      </c>
    </row>
    <row r="21" spans="1:3" s="7" customFormat="1" ht="28.5" customHeight="1">
      <c r="A21" s="20" t="s">
        <v>41</v>
      </c>
      <c r="B21" s="22" t="s">
        <v>42</v>
      </c>
      <c r="C21" s="35">
        <f>SUM(C22)</f>
        <v>141.3</v>
      </c>
    </row>
    <row r="22" spans="1:3" s="7" customFormat="1" ht="28.5" customHeight="1">
      <c r="A22" s="20" t="s">
        <v>49</v>
      </c>
      <c r="B22" s="22" t="s">
        <v>50</v>
      </c>
      <c r="C22" s="41">
        <v>141.3</v>
      </c>
    </row>
    <row r="23" spans="1:3" s="7" customFormat="1" ht="12.75">
      <c r="A23" s="17" t="s">
        <v>9</v>
      </c>
      <c r="B23" s="18" t="s">
        <v>8</v>
      </c>
      <c r="C23" s="35">
        <f>C24+C26+C29</f>
        <v>1344.3</v>
      </c>
    </row>
    <row r="24" spans="1:3" s="7" customFormat="1" ht="12.75">
      <c r="A24" s="40" t="s">
        <v>28</v>
      </c>
      <c r="B24" s="18" t="s">
        <v>29</v>
      </c>
      <c r="C24" s="35">
        <f>SUM(C25)</f>
        <v>29</v>
      </c>
    </row>
    <row r="25" spans="1:3" s="7" customFormat="1" ht="39.75" customHeight="1">
      <c r="A25" s="40" t="s">
        <v>23</v>
      </c>
      <c r="B25" s="18" t="s">
        <v>26</v>
      </c>
      <c r="C25" s="35">
        <v>29</v>
      </c>
    </row>
    <row r="26" spans="1:3" s="7" customFormat="1" ht="12.75">
      <c r="A26" s="20" t="s">
        <v>43</v>
      </c>
      <c r="B26" s="27" t="s">
        <v>44</v>
      </c>
      <c r="C26" s="35">
        <f>SUM(C27,C28)</f>
        <v>220.5</v>
      </c>
    </row>
    <row r="27" spans="1:3" s="7" customFormat="1" ht="12.75">
      <c r="A27" s="20" t="s">
        <v>45</v>
      </c>
      <c r="B27" s="27" t="s">
        <v>46</v>
      </c>
      <c r="C27" s="35">
        <v>29.4</v>
      </c>
    </row>
    <row r="28" spans="1:3" s="7" customFormat="1" ht="12.75">
      <c r="A28" s="20" t="s">
        <v>47</v>
      </c>
      <c r="B28" s="27" t="s">
        <v>48</v>
      </c>
      <c r="C28" s="35">
        <v>191.1</v>
      </c>
    </row>
    <row r="29" spans="1:3" s="7" customFormat="1" ht="12.75">
      <c r="A29" s="17" t="s">
        <v>30</v>
      </c>
      <c r="B29" s="18" t="s">
        <v>95</v>
      </c>
      <c r="C29" s="35">
        <f>SUM(C30,C32)</f>
        <v>1094.8</v>
      </c>
    </row>
    <row r="30" spans="1:3" s="7" customFormat="1" ht="51">
      <c r="A30" s="17" t="s">
        <v>31</v>
      </c>
      <c r="B30" s="18" t="s">
        <v>32</v>
      </c>
      <c r="C30" s="35">
        <f>SUM(C31)</f>
        <v>880.8</v>
      </c>
    </row>
    <row r="31" spans="1:256" s="7" customFormat="1" ht="76.5">
      <c r="A31" s="17" t="s">
        <v>24</v>
      </c>
      <c r="B31" s="18" t="s">
        <v>96</v>
      </c>
      <c r="C31" s="35">
        <v>880.8</v>
      </c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</row>
    <row r="32" spans="1:256" s="19" customFormat="1" ht="51">
      <c r="A32" s="17" t="s">
        <v>33</v>
      </c>
      <c r="B32" s="18" t="s">
        <v>34</v>
      </c>
      <c r="C32" s="35">
        <f>SUM(C33)</f>
        <v>214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256" s="19" customFormat="1" ht="64.5" customHeight="1">
      <c r="A33" s="17" t="s">
        <v>25</v>
      </c>
      <c r="B33" s="18" t="s">
        <v>68</v>
      </c>
      <c r="C33" s="35">
        <v>214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</row>
    <row r="34" spans="1:256" s="19" customFormat="1" ht="15.75" customHeight="1">
      <c r="A34" s="25" t="s">
        <v>51</v>
      </c>
      <c r="B34" s="21" t="s">
        <v>52</v>
      </c>
      <c r="C34" s="35">
        <f>SUM(C35)</f>
        <v>25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256" s="19" customFormat="1" ht="41.25" customHeight="1">
      <c r="A35" s="25" t="s">
        <v>69</v>
      </c>
      <c r="B35" s="22" t="s">
        <v>70</v>
      </c>
      <c r="C35" s="35">
        <f>SUM(C36)</f>
        <v>25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</row>
    <row r="36" spans="1:256" s="19" customFormat="1" ht="67.5" customHeight="1">
      <c r="A36" s="25" t="s">
        <v>53</v>
      </c>
      <c r="B36" s="22" t="s">
        <v>54</v>
      </c>
      <c r="C36" s="35">
        <v>25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256" s="19" customFormat="1" ht="38.25">
      <c r="A37" s="17" t="s">
        <v>11</v>
      </c>
      <c r="B37" s="18" t="s">
        <v>10</v>
      </c>
      <c r="C37" s="35">
        <f>C38</f>
        <v>829.2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</row>
    <row r="38" spans="1:256" s="19" customFormat="1" ht="79.5" customHeight="1">
      <c r="A38" s="17" t="s">
        <v>12</v>
      </c>
      <c r="B38" s="22" t="s">
        <v>55</v>
      </c>
      <c r="C38" s="35">
        <f>C39+C41</f>
        <v>829.2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19" customFormat="1" ht="68.25" customHeight="1">
      <c r="A39" s="23" t="s">
        <v>35</v>
      </c>
      <c r="B39" s="24" t="s">
        <v>56</v>
      </c>
      <c r="C39" s="35">
        <f>SUM(C40)</f>
        <v>785.7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26" customFormat="1" ht="76.5">
      <c r="A40" s="25" t="s">
        <v>57</v>
      </c>
      <c r="B40" s="22" t="s">
        <v>58</v>
      </c>
      <c r="C40" s="41">
        <v>785.7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26" customFormat="1" ht="76.5">
      <c r="A41" s="25" t="s">
        <v>76</v>
      </c>
      <c r="B41" s="22" t="s">
        <v>78</v>
      </c>
      <c r="C41" s="41">
        <f>SUM(C42)</f>
        <v>43.5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s="26" customFormat="1" ht="63.75">
      <c r="A42" s="25" t="s">
        <v>77</v>
      </c>
      <c r="B42" s="22" t="s">
        <v>79</v>
      </c>
      <c r="C42" s="41">
        <v>43.5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19" customFormat="1" ht="12.75">
      <c r="A43" s="17" t="s">
        <v>14</v>
      </c>
      <c r="B43" s="18" t="s">
        <v>13</v>
      </c>
      <c r="C43" s="35">
        <f>C44</f>
        <v>11544.099999999999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19" customFormat="1" ht="25.5">
      <c r="A44" s="17" t="s">
        <v>15</v>
      </c>
      <c r="B44" s="18" t="s">
        <v>22</v>
      </c>
      <c r="C44" s="42">
        <f>SUM(C45,C48,C53)</f>
        <v>11544.099999999999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s="19" customFormat="1" ht="30.75" customHeight="1">
      <c r="A45" s="17" t="s">
        <v>16</v>
      </c>
      <c r="B45" s="22" t="s">
        <v>59</v>
      </c>
      <c r="C45" s="35">
        <f>C46</f>
        <v>5906.4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s="19" customFormat="1" ht="12.75">
      <c r="A46" s="23" t="s">
        <v>36</v>
      </c>
      <c r="B46" s="24" t="s">
        <v>60</v>
      </c>
      <c r="C46" s="35">
        <f>SUM(C47)</f>
        <v>5906.4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s="26" customFormat="1" ht="25.5">
      <c r="A47" s="23" t="s">
        <v>27</v>
      </c>
      <c r="B47" s="22" t="s">
        <v>61</v>
      </c>
      <c r="C47" s="41">
        <v>5906.4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3" ht="27.75" customHeight="1">
      <c r="A48" s="43" t="s">
        <v>62</v>
      </c>
      <c r="B48" s="22" t="s">
        <v>63</v>
      </c>
      <c r="C48" s="41">
        <f>SUM(C49+C51)</f>
        <v>137.29999999999998</v>
      </c>
    </row>
    <row r="49" spans="1:3" ht="38.25">
      <c r="A49" s="28" t="s">
        <v>64</v>
      </c>
      <c r="B49" s="22" t="s">
        <v>65</v>
      </c>
      <c r="C49" s="41">
        <f>SUM(C50)</f>
        <v>137.1</v>
      </c>
    </row>
    <row r="50" spans="1:3" s="7" customFormat="1" ht="38.25">
      <c r="A50" s="28" t="s">
        <v>66</v>
      </c>
      <c r="B50" s="22" t="s">
        <v>67</v>
      </c>
      <c r="C50" s="35">
        <v>137.1</v>
      </c>
    </row>
    <row r="51" spans="1:3" s="7" customFormat="1" ht="12.75">
      <c r="A51" s="28" t="s">
        <v>85</v>
      </c>
      <c r="B51" s="22" t="s">
        <v>86</v>
      </c>
      <c r="C51" s="35">
        <f>SUM(C52)</f>
        <v>0.2</v>
      </c>
    </row>
    <row r="52" spans="1:3" s="7" customFormat="1" ht="12.75">
      <c r="A52" s="28" t="s">
        <v>87</v>
      </c>
      <c r="B52" s="22" t="s">
        <v>88</v>
      </c>
      <c r="C52" s="35">
        <v>0.2</v>
      </c>
    </row>
    <row r="53" spans="1:3" s="7" customFormat="1" ht="12.75">
      <c r="A53" s="28" t="s">
        <v>73</v>
      </c>
      <c r="B53" s="22" t="s">
        <v>74</v>
      </c>
      <c r="C53" s="35">
        <f>SUM(C54)</f>
        <v>5500.4</v>
      </c>
    </row>
    <row r="54" spans="1:3" s="7" customFormat="1" ht="27.75" customHeight="1">
      <c r="A54" s="28" t="s">
        <v>80</v>
      </c>
      <c r="B54" s="22" t="s">
        <v>82</v>
      </c>
      <c r="C54" s="44">
        <f>SUM(C55)</f>
        <v>5500.4</v>
      </c>
    </row>
    <row r="55" spans="1:3" s="7" customFormat="1" ht="32.25" customHeight="1">
      <c r="A55" s="28" t="s">
        <v>81</v>
      </c>
      <c r="B55" s="22" t="s">
        <v>83</v>
      </c>
      <c r="C55" s="44">
        <v>5500.4</v>
      </c>
    </row>
    <row r="56" spans="1:3" s="7" customFormat="1" ht="12.75">
      <c r="A56" s="17" t="s">
        <v>18</v>
      </c>
      <c r="B56" s="18" t="s">
        <v>17</v>
      </c>
      <c r="C56" s="35">
        <f>C15+C43</f>
        <v>14547.999999999998</v>
      </c>
    </row>
    <row r="60" spans="1:3" s="14" customFormat="1" ht="15.75">
      <c r="A60" s="11"/>
      <c r="B60" s="12"/>
      <c r="C60" s="13"/>
    </row>
    <row r="61" spans="1:3" ht="12.75">
      <c r="A61" s="10"/>
      <c r="C61" s="2"/>
    </row>
    <row r="62" spans="1:3" ht="12.75">
      <c r="A62" s="10"/>
      <c r="C62" s="2"/>
    </row>
    <row r="63" spans="1:3" s="14" customFormat="1" ht="15.75">
      <c r="A63" s="11"/>
      <c r="B63" s="12"/>
      <c r="C63" s="13"/>
    </row>
  </sheetData>
  <sheetProtection/>
  <mergeCells count="7">
    <mergeCell ref="A10:C10"/>
    <mergeCell ref="A9:C9"/>
    <mergeCell ref="B2:C2"/>
    <mergeCell ref="B3:C3"/>
    <mergeCell ref="B7:C7"/>
    <mergeCell ref="B5:C5"/>
    <mergeCell ref="B6:C6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2010-11-01T05:32:39Z</cp:lastPrinted>
  <dcterms:created xsi:type="dcterms:W3CDTF">2004-10-11T06:53:47Z</dcterms:created>
  <dcterms:modified xsi:type="dcterms:W3CDTF">2012-04-16T07:04:33Z</dcterms:modified>
  <cp:category/>
  <cp:version/>
  <cp:contentType/>
  <cp:contentStatus/>
</cp:coreProperties>
</file>