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005" tabRatio="277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<sst xmlns="http://schemas.openxmlformats.org/spreadsheetml/2006/main" count="108" uniqueCount="106">
  <si>
    <t>Наименование статьи доходов </t>
  </si>
  <si>
    <t> 1 00 00000 00 0000 000</t>
  </si>
  <si>
    <t> НАЛОГИ НА ПРИБЫЛЬ, ДОХОДЫ</t>
  </si>
  <si>
    <t> 1 01 00000 00 0000 000</t>
  </si>
  <si>
    <t> Налог на доходы физических лиц</t>
  </si>
  <si>
    <t> 1 01 02000 01 0000 110</t>
  </si>
  <si>
    <t> НАЛОГИ НА СОВОКУПНЫЙ ДОХОД</t>
  </si>
  <si>
    <t> 1 05 00000 00 0000 000</t>
  </si>
  <si>
    <t> НАЛОГИ НА ИМУЩЕСТВО</t>
  </si>
  <si>
    <t> 1 06 00000 00 0000 000</t>
  </si>
  <si>
    <t> ДОХОДЫ ОТ ИСПОЛЬЗОВАНИЯ ИМУЩЕСТВА, НАХОДЯЩЕГОСЯ В ГОСУДАРСТВЕННОЙ И МУНИЦИПАЛЬНОЙ СОБСТВЕННОСТИ</t>
  </si>
  <si>
    <t> 1 11 00000 00 0000 000</t>
  </si>
  <si>
    <t> 1 11 05000 00 0000 120</t>
  </si>
  <si>
    <t> БЕЗВОЗМЕЗДНЫЕ ПОСТУПЛЕНИЯ</t>
  </si>
  <si>
    <t> 2 00 00000 00 0000 000</t>
  </si>
  <si>
    <t> 2 02 00000 00 0000 000</t>
  </si>
  <si>
    <t> 2 02 01000 00 0000 151</t>
  </si>
  <si>
    <t> Всего доходов</t>
  </si>
  <si>
    <t xml:space="preserve">                       </t>
  </si>
  <si>
    <t>Код БК РФ</t>
  </si>
  <si>
    <t>(тыс. рублей)</t>
  </si>
  <si>
    <t>ОБЪЕМ</t>
  </si>
  <si>
    <t> Безвозмездные поступления от других бюджетов бюджетной системы Российской Федерации.</t>
  </si>
  <si>
    <t xml:space="preserve">     1 06 01030 10 0000 110</t>
  </si>
  <si>
    <t> 1 06 06013 10 0000 110</t>
  </si>
  <si>
    <t> 1 06 06023 10 0000 110</t>
  </si>
  <si>
    <t>Налог на имущество физических лиц , взимаемый по ставкам , применяемым к объектам налогообложения , расположенным в границах поселений</t>
  </si>
  <si>
    <t> 2 02 01001 10 0000 151</t>
  </si>
  <si>
    <t xml:space="preserve">     1 06 01000 00 0000 110</t>
  </si>
  <si>
    <t>Налог на имущество физических лиц .</t>
  </si>
  <si>
    <t> 1 06 06000 00 0000 110</t>
  </si>
  <si>
    <t> 1 06 06010 00 0000 110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</si>
  <si>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.</t>
  </si>
  <si>
    <t> 1 06 06020 00 0000 110</t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</si>
  <si>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Федерации.</t>
  </si>
  <si>
    <t> 1 11 05010 00 0000 120</t>
  </si>
  <si>
    <t> 2 02 01001 00 0000 151</t>
  </si>
  <si>
    <t>Алексеевского сельского поселения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</si>
  <si>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</si>
  <si>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</si>
  <si>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</si>
  <si>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 доходы</t>
  </si>
  <si>
    <t>1 08 00000 00 0000 000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</si>
  <si>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</si>
  <si>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</si>
  <si>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</si>
  <si>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</si>
  <si>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</si>
  <si>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</si>
  <si>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</si>
  <si>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r>
      <t xml:space="preserve">Дотации бюджетам поселений на выравнивание </t>
    </r>
    <r>
      <rPr>
        <b/>
        <sz val="10"/>
        <color indexed="8"/>
        <rFont val="Times New Roman"/>
        <family val="1"/>
      </rPr>
      <t>бюджетной обеспеченности</t>
    </r>
  </si>
  <si>
    <t>2 02 03000 00 0000 151</t>
  </si>
  <si>
    <t xml:space="preserve">Субвенции бюджетам субъектов Российской Федерации и муниципальных образований </t>
  </si>
  <si>
    <t>2 02 03015 00 0000 151</t>
  </si>
  <si>
    <t>2 02 03015 10 0000 151</t>
  </si>
  <si>
    <r>
      <t xml:space="preserve">Субвенции бюджетам поселений на осуществление </t>
    </r>
    <r>
      <rPr>
        <b/>
        <sz val="10"/>
        <color indexed="8"/>
        <rFont val="Times New Roman"/>
        <family val="1"/>
      </rPr>
      <t>первичного воинского учета на территориях, где отсутствуют военные комиссариаты</t>
    </r>
  </si>
  <si>
    <t> 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 к объектам налогообложения, расположенным в границах поселений.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</si>
  <si>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</si>
  <si>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</si>
  <si>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Сумма</t>
  </si>
  <si>
    <t>2 02 04000 00 0000 151</t>
  </si>
  <si>
    <t>Иные межбюджетные трансферты</t>
  </si>
  <si>
    <t>НАЛОГОВЫЕ И НЕНАЛОГОВЫЕ ДОХОДЫ</t>
  </si>
  <si>
    <t>2 02 04999 00 0000 151</t>
  </si>
  <si>
    <t>2 02 04999 10 0000 151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</si>
  <si>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</si>
  <si>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</si>
  <si>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к решению Собрания депутатов</t>
  </si>
  <si>
    <t>Земельный налог</t>
  </si>
  <si>
    <t> 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поселений.</t>
  </si>
  <si>
    <t>2 02 03024 00 0000 151</t>
  </si>
  <si>
    <t>Субвенции местным бюджетам на выполнение передаваемых полномочий субъектов Российской Федерации</t>
  </si>
  <si>
    <t>2 02 03024 10 0000 151</t>
  </si>
  <si>
    <t>Субвенции бюджетам поселений на выполнение передаваемых полномочий субъектов Российской Федерации</t>
  </si>
  <si>
    <t>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</si>
  <si>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заключёнными соглашениями</t>
  </si>
  <si>
    <t>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</si>
  <si>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заключёнными соглашениями</t>
  </si>
  <si>
    <t>1 05 03010 01 0000 110</t>
  </si>
  <si>
    <t>Единый сельскохозяйственный налог</t>
  </si>
  <si>
    <t xml:space="preserve">    1 11 05035 10 0000 120 </t>
  </si>
  <si>
    <t xml:space="preserve">    1 11 05030 00 0000 120 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</si>
  <si>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</si>
  <si>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</si>
  <si>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1 14 00000 00 0000 000</t>
  </si>
  <si>
    <t>1 14 06000 00 0000 430</t>
  </si>
  <si>
    <t>1 14 06010 00 0000 430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</si>
  <si>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</si>
  <si>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</si>
  <si>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</si>
  <si>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</t>
  </si>
  <si>
    <t xml:space="preserve">Приложение  1  </t>
  </si>
  <si>
    <t>1 05 01011 01 0000 110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</si>
  <si>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</si>
  <si>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1 05 03000 01 0000 110</t>
  </si>
  <si>
    <t>1 14 06013 10 0000 430</t>
  </si>
  <si>
    <t>1 11 05013 10 0000 120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</si>
  <si>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b/>
        <vertAlign val="superscript"/>
        <sz val="10"/>
        <color indexed="8"/>
        <rFont val="Times New Roman"/>
        <family val="1"/>
      </rPr>
      <t>1</t>
    </r>
    <r>
      <rPr>
        <b/>
        <sz val="10"/>
        <color indexed="8"/>
        <rFont val="Times New Roman"/>
        <family val="1"/>
      </rPr>
      <t xml:space="preserve"> и 228 Налогового кодекса Российской Федерации</t>
    </r>
  </si>
  <si>
    <t> 1 01 02010 01 0000 110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</si>
  <si>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</si>
  <si>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                                                  от  .11.2012 №             </t>
  </si>
  <si>
    <t>ПОСТУПЛЕНИЙ ДОХОДОВ БЮДЖЕТА  АЛЕКСЕЕВСКОГО СЕЛЬСКОГО ПОСЕЛЕНИЯ НА 2013 ГОД.</t>
  </si>
  <si>
    <t>ПРОЕКТ</t>
  </si>
  <si>
    <t>"О бюджете Алексеевского сельского поселения</t>
  </si>
  <si>
    <t>Матвеево-Курганского района на 2013 год</t>
  </si>
  <si>
    <t>и на плановый период 2014 и 2015 годов"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</si>
</sst>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_ ;[Red]\-#,##0.0\ 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color indexed="8"/>
      <name val="MS Sans Serif"/>
      <family val="0"/>
    </font>
    <font>
      <sz val="10"/>
      <color indexed="8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MS Sans Serif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MS Sans Serif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right" vertical="top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horizontal="right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 vertical="top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174" fontId="3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 wrapText="1"/>
    </xf>
    <xf numFmtId="174" fontId="3" fillId="0" borderId="10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 vertical="top"/>
    </xf>
    <xf numFmtId="174" fontId="3" fillId="0" borderId="10" xfId="0" applyNumberFormat="1" applyFont="1" applyFill="1" applyBorder="1" applyAlignment="1">
      <alignment horizontal="right" vertical="top" wrapText="1"/>
    </xf>
    <xf numFmtId="174" fontId="8" fillId="0" borderId="10" xfId="0" applyNumberFormat="1" applyFont="1" applyFill="1" applyBorder="1" applyAlignment="1">
      <alignment horizontal="right" vertical="top" wrapText="1"/>
    </xf>
    <xf numFmtId="0" fontId="3" fillId="0" borderId="10" xfId="0" applyFont="1" applyFill="1" applyBorder="1" applyAlignment="1">
      <alignment horizontal="right" vertical="top" wrapText="1"/>
    </xf>
    <xf numFmtId="0" fontId="3" fillId="0" borderId="10" xfId="0" applyFont="1" applyBorder="1" applyAlignment="1">
      <alignment vertical="top" wrapText="1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7" fillId="0" borderId="10" xfId="0" applyFont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9"/>
  <sheetViews>
    <sheetView tabSelected="1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21.7109375" style="2" customWidth="1"/>
    <col min="2" max="2" width="47.8515625" style="3" customWidth="1"/>
    <col min="3" max="3" width="20.140625" style="4" customWidth="1"/>
    <col min="4" max="16384" width="9.140625" style="1" customWidth="1"/>
  </cols>
  <sheetData>
    <row r="1" ht="12.75">
      <c r="C1" s="41" t="s">
        <v>102</v>
      </c>
    </row>
    <row r="2" spans="2:3" ht="15">
      <c r="B2" s="50" t="s">
        <v>91</v>
      </c>
      <c r="C2" s="50"/>
    </row>
    <row r="3" spans="1:3" s="6" customFormat="1" ht="15">
      <c r="A3" s="5"/>
      <c r="B3" s="50" t="s">
        <v>67</v>
      </c>
      <c r="C3" s="50"/>
    </row>
    <row r="4" spans="1:3" s="6" customFormat="1" ht="15">
      <c r="A4" s="5"/>
      <c r="B4" s="40"/>
      <c r="C4" s="40" t="s">
        <v>37</v>
      </c>
    </row>
    <row r="5" spans="1:3" s="6" customFormat="1" ht="15">
      <c r="A5" s="5"/>
      <c r="B5" s="50" t="s">
        <v>103</v>
      </c>
      <c r="C5" s="50"/>
    </row>
    <row r="6" spans="1:3" s="6" customFormat="1" ht="15">
      <c r="A6" s="5"/>
      <c r="B6" s="50" t="s">
        <v>104</v>
      </c>
      <c r="C6" s="50"/>
    </row>
    <row r="7" spans="1:3" s="6" customFormat="1" ht="15">
      <c r="A7" s="5"/>
      <c r="B7" s="50" t="s">
        <v>105</v>
      </c>
      <c r="C7" s="50"/>
    </row>
    <row r="8" spans="1:3" s="6" customFormat="1" ht="15">
      <c r="A8" s="5"/>
      <c r="B8" s="51" t="s">
        <v>100</v>
      </c>
      <c r="C8" s="51"/>
    </row>
    <row r="9" spans="2:3" ht="12.75">
      <c r="B9" s="15"/>
      <c r="C9" s="16"/>
    </row>
    <row r="10" spans="1:3" s="8" customFormat="1" ht="16.5" customHeight="1">
      <c r="A10" s="49" t="s">
        <v>21</v>
      </c>
      <c r="B10" s="49"/>
      <c r="C10" s="49"/>
    </row>
    <row r="11" spans="1:3" s="8" customFormat="1" ht="39.75" customHeight="1">
      <c r="A11" s="48" t="s">
        <v>101</v>
      </c>
      <c r="B11" s="48"/>
      <c r="C11" s="48"/>
    </row>
    <row r="12" spans="1:3" ht="6.75" customHeight="1">
      <c r="A12" s="27"/>
      <c r="B12" s="28"/>
      <c r="C12" s="29"/>
    </row>
    <row r="13" spans="1:3" ht="12.75">
      <c r="A13" s="27"/>
      <c r="B13" s="28"/>
      <c r="C13" s="30" t="s">
        <v>20</v>
      </c>
    </row>
    <row r="14" spans="1:3" s="9" customFormat="1" ht="24" customHeight="1">
      <c r="A14" s="32" t="s">
        <v>19</v>
      </c>
      <c r="B14" s="33" t="s">
        <v>0</v>
      </c>
      <c r="C14" s="32" t="s">
        <v>59</v>
      </c>
    </row>
    <row r="15" spans="1:3" s="9" customFormat="1" ht="12.75">
      <c r="A15" s="32">
        <v>1</v>
      </c>
      <c r="B15" s="33">
        <v>2</v>
      </c>
      <c r="C15" s="32">
        <v>3</v>
      </c>
    </row>
    <row r="16" spans="1:3" s="7" customFormat="1" ht="12.75">
      <c r="A16" s="17" t="s">
        <v>1</v>
      </c>
      <c r="B16" s="18" t="s">
        <v>62</v>
      </c>
      <c r="C16" s="34">
        <f>C17+C20+C26+C34+C37+C43</f>
        <v>4889.4</v>
      </c>
    </row>
    <row r="17" spans="1:3" s="7" customFormat="1" ht="12.75">
      <c r="A17" s="17" t="s">
        <v>3</v>
      </c>
      <c r="B17" s="18" t="s">
        <v>2</v>
      </c>
      <c r="C17" s="31">
        <f>C18</f>
        <v>1011.8</v>
      </c>
    </row>
    <row r="18" spans="1:3" s="7" customFormat="1" ht="12.75">
      <c r="A18" s="17" t="s">
        <v>5</v>
      </c>
      <c r="B18" s="18" t="s">
        <v>4</v>
      </c>
      <c r="C18" s="31">
        <f>SUM(C19)</f>
        <v>1011.8</v>
      </c>
    </row>
    <row r="19" spans="1:3" s="7" customFormat="1" ht="72" customHeight="1">
      <c r="A19" s="17" t="s">
        <v>98</v>
      </c>
      <c r="B19" s="45" t="s">
        <v>97</v>
      </c>
      <c r="C19" s="31">
        <v>1011.8</v>
      </c>
    </row>
    <row r="20" spans="1:3" s="7" customFormat="1" ht="12.75">
      <c r="A20" s="17" t="s">
        <v>7</v>
      </c>
      <c r="B20" s="18" t="s">
        <v>6</v>
      </c>
      <c r="C20" s="31">
        <f>SUM(C21+C24)</f>
        <v>125.39999999999999</v>
      </c>
    </row>
    <row r="21" spans="1:3" s="7" customFormat="1" ht="28.5" customHeight="1">
      <c r="A21" s="22" t="s">
        <v>38</v>
      </c>
      <c r="B21" s="39" t="s">
        <v>39</v>
      </c>
      <c r="C21" s="31">
        <f>SUM(C22)</f>
        <v>115.6</v>
      </c>
    </row>
    <row r="22" spans="1:3" s="7" customFormat="1" ht="28.5" customHeight="1">
      <c r="A22" s="22" t="s">
        <v>40</v>
      </c>
      <c r="B22" s="39" t="s">
        <v>41</v>
      </c>
      <c r="C22" s="36">
        <f>SUM(C23)</f>
        <v>115.6</v>
      </c>
    </row>
    <row r="23" spans="1:3" s="7" customFormat="1" ht="28.5" customHeight="1">
      <c r="A23" s="22" t="s">
        <v>92</v>
      </c>
      <c r="B23" s="39" t="s">
        <v>41</v>
      </c>
      <c r="C23" s="36">
        <v>115.6</v>
      </c>
    </row>
    <row r="24" spans="1:3" s="7" customFormat="1" ht="15.75" customHeight="1">
      <c r="A24" s="22" t="s">
        <v>94</v>
      </c>
      <c r="B24" s="39" t="s">
        <v>79</v>
      </c>
      <c r="C24" s="36">
        <f>SUM(C25)</f>
        <v>9.8</v>
      </c>
    </row>
    <row r="25" spans="1:3" s="7" customFormat="1" ht="15" customHeight="1">
      <c r="A25" s="22" t="s">
        <v>78</v>
      </c>
      <c r="B25" s="39" t="s">
        <v>79</v>
      </c>
      <c r="C25" s="36">
        <v>9.8</v>
      </c>
    </row>
    <row r="26" spans="1:3" s="7" customFormat="1" ht="12.75">
      <c r="A26" s="17" t="s">
        <v>9</v>
      </c>
      <c r="B26" s="18" t="s">
        <v>8</v>
      </c>
      <c r="C26" s="31">
        <f>C27+C29</f>
        <v>2376.8</v>
      </c>
    </row>
    <row r="27" spans="1:3" s="7" customFormat="1" ht="12.75">
      <c r="A27" s="35" t="s">
        <v>28</v>
      </c>
      <c r="B27" s="18" t="s">
        <v>29</v>
      </c>
      <c r="C27" s="31">
        <f>SUM(C28)</f>
        <v>165.8</v>
      </c>
    </row>
    <row r="28" spans="1:3" s="7" customFormat="1" ht="39.75" customHeight="1">
      <c r="A28" s="35" t="s">
        <v>23</v>
      </c>
      <c r="B28" s="18" t="s">
        <v>26</v>
      </c>
      <c r="C28" s="31">
        <v>165.8</v>
      </c>
    </row>
    <row r="29" spans="1:3" s="7" customFormat="1" ht="12.75">
      <c r="A29" s="17" t="s">
        <v>30</v>
      </c>
      <c r="B29" s="18" t="s">
        <v>68</v>
      </c>
      <c r="C29" s="31">
        <f>SUM(C30,C32)</f>
        <v>2211</v>
      </c>
    </row>
    <row r="30" spans="1:3" s="7" customFormat="1" ht="45.75" customHeight="1">
      <c r="A30" s="17" t="s">
        <v>31</v>
      </c>
      <c r="B30" s="18" t="s">
        <v>32</v>
      </c>
      <c r="C30" s="31">
        <f>SUM(C31)</f>
        <v>2097.3</v>
      </c>
    </row>
    <row r="31" spans="1:256" s="7" customFormat="1" ht="76.5">
      <c r="A31" s="17" t="s">
        <v>24</v>
      </c>
      <c r="B31" s="18" t="s">
        <v>69</v>
      </c>
      <c r="C31" s="31">
        <v>2097.3</v>
      </c>
      <c r="HV31" s="25"/>
      <c r="HW31" s="25"/>
      <c r="HX31" s="25"/>
      <c r="HY31" s="25"/>
      <c r="HZ31" s="25"/>
      <c r="IA31" s="25"/>
      <c r="IB31" s="25"/>
      <c r="IC31" s="25"/>
      <c r="ID31" s="25"/>
      <c r="IE31" s="25"/>
      <c r="IF31" s="25"/>
      <c r="IG31" s="25"/>
      <c r="IH31" s="25"/>
      <c r="II31" s="25"/>
      <c r="IJ31" s="25"/>
      <c r="IK31" s="25"/>
      <c r="IL31" s="25"/>
      <c r="IM31" s="25"/>
      <c r="IN31" s="25"/>
      <c r="IO31" s="25"/>
      <c r="IP31" s="25"/>
      <c r="IQ31" s="25"/>
      <c r="IR31" s="25"/>
      <c r="IS31" s="25"/>
      <c r="IT31" s="25"/>
      <c r="IU31" s="25"/>
      <c r="IV31" s="25"/>
    </row>
    <row r="32" spans="1:256" s="19" customFormat="1" ht="51">
      <c r="A32" s="17" t="s">
        <v>33</v>
      </c>
      <c r="B32" s="18" t="s">
        <v>34</v>
      </c>
      <c r="C32" s="31">
        <f>SUM(C33)</f>
        <v>113.7</v>
      </c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5"/>
      <c r="DD32" s="25"/>
      <c r="DE32" s="25"/>
      <c r="DF32" s="25"/>
      <c r="DG32" s="25"/>
      <c r="DH32" s="25"/>
      <c r="DI32" s="25"/>
      <c r="DJ32" s="25"/>
      <c r="DK32" s="25"/>
      <c r="DL32" s="25"/>
      <c r="DM32" s="25"/>
      <c r="DN32" s="25"/>
      <c r="DO32" s="25"/>
      <c r="DP32" s="25"/>
      <c r="DQ32" s="25"/>
      <c r="DR32" s="25"/>
      <c r="DS32" s="25"/>
      <c r="DT32" s="25"/>
      <c r="DU32" s="25"/>
      <c r="DV32" s="25"/>
      <c r="DW32" s="25"/>
      <c r="DX32" s="25"/>
      <c r="DY32" s="25"/>
      <c r="DZ32" s="25"/>
      <c r="EA32" s="25"/>
      <c r="EB32" s="25"/>
      <c r="EC32" s="25"/>
      <c r="ED32" s="25"/>
      <c r="EE32" s="25"/>
      <c r="EF32" s="25"/>
      <c r="EG32" s="25"/>
      <c r="EH32" s="25"/>
      <c r="EI32" s="25"/>
      <c r="EJ32" s="25"/>
      <c r="EK32" s="25"/>
      <c r="EL32" s="25"/>
      <c r="EM32" s="25"/>
      <c r="EN32" s="25"/>
      <c r="EO32" s="25"/>
      <c r="EP32" s="25"/>
      <c r="EQ32" s="25"/>
      <c r="ER32" s="25"/>
      <c r="ES32" s="25"/>
      <c r="ET32" s="25"/>
      <c r="EU32" s="25"/>
      <c r="EV32" s="25"/>
      <c r="EW32" s="25"/>
      <c r="EX32" s="25"/>
      <c r="EY32" s="25"/>
      <c r="EZ32" s="25"/>
      <c r="FA32" s="25"/>
      <c r="FB32" s="25"/>
      <c r="FC32" s="25"/>
      <c r="FD32" s="25"/>
      <c r="FE32" s="25"/>
      <c r="FF32" s="25"/>
      <c r="FG32" s="25"/>
      <c r="FH32" s="25"/>
      <c r="FI32" s="25"/>
      <c r="FJ32" s="25"/>
      <c r="FK32" s="25"/>
      <c r="FL32" s="25"/>
      <c r="FM32" s="25"/>
      <c r="FN32" s="25"/>
      <c r="FO32" s="25"/>
      <c r="FP32" s="25"/>
      <c r="FQ32" s="25"/>
      <c r="FR32" s="25"/>
      <c r="FS32" s="25"/>
      <c r="FT32" s="25"/>
      <c r="FU32" s="25"/>
      <c r="FV32" s="25"/>
      <c r="FW32" s="25"/>
      <c r="FX32" s="25"/>
      <c r="FY32" s="25"/>
      <c r="FZ32" s="25"/>
      <c r="GA32" s="25"/>
      <c r="GB32" s="25"/>
      <c r="GC32" s="25"/>
      <c r="GD32" s="25"/>
      <c r="GE32" s="25"/>
      <c r="GF32" s="25"/>
      <c r="GG32" s="25"/>
      <c r="GH32" s="25"/>
      <c r="GI32" s="25"/>
      <c r="GJ32" s="25"/>
      <c r="GK32" s="25"/>
      <c r="GL32" s="25"/>
      <c r="GM32" s="25"/>
      <c r="GN32" s="25"/>
      <c r="GO32" s="25"/>
      <c r="GP32" s="25"/>
      <c r="GQ32" s="25"/>
      <c r="GR32" s="25"/>
      <c r="GS32" s="25"/>
      <c r="GT32" s="25"/>
      <c r="GU32" s="25"/>
      <c r="GV32" s="25"/>
      <c r="GW32" s="25"/>
      <c r="GX32" s="25"/>
      <c r="GY32" s="25"/>
      <c r="GZ32" s="25"/>
      <c r="HA32" s="25"/>
      <c r="HB32" s="25"/>
      <c r="HC32" s="25"/>
      <c r="HD32" s="25"/>
      <c r="HE32" s="25"/>
      <c r="HF32" s="25"/>
      <c r="HG32" s="25"/>
      <c r="HH32" s="25"/>
      <c r="HI32" s="25"/>
      <c r="HJ32" s="25"/>
      <c r="HK32" s="25"/>
      <c r="HL32" s="25"/>
      <c r="HM32" s="25"/>
      <c r="HN32" s="25"/>
      <c r="HO32" s="25"/>
      <c r="HP32" s="25"/>
      <c r="HQ32" s="25"/>
      <c r="HR32" s="25"/>
      <c r="HS32" s="25"/>
      <c r="HT32" s="25"/>
      <c r="HU32" s="25"/>
      <c r="HV32" s="25"/>
      <c r="HW32" s="25"/>
      <c r="HX32" s="25"/>
      <c r="HY32" s="25"/>
      <c r="HZ32" s="25"/>
      <c r="IA32" s="25"/>
      <c r="IB32" s="25"/>
      <c r="IC32" s="25"/>
      <c r="ID32" s="25"/>
      <c r="IE32" s="25"/>
      <c r="IF32" s="25"/>
      <c r="IG32" s="25"/>
      <c r="IH32" s="25"/>
      <c r="II32" s="25"/>
      <c r="IJ32" s="25"/>
      <c r="IK32" s="25"/>
      <c r="IL32" s="25"/>
      <c r="IM32" s="25"/>
      <c r="IN32" s="25"/>
      <c r="IO32" s="25"/>
      <c r="IP32" s="25"/>
      <c r="IQ32" s="25"/>
      <c r="IR32" s="25"/>
      <c r="IS32" s="25"/>
      <c r="IT32" s="25"/>
      <c r="IU32" s="25"/>
      <c r="IV32" s="25"/>
    </row>
    <row r="33" spans="1:256" s="19" customFormat="1" ht="64.5" customHeight="1">
      <c r="A33" s="17" t="s">
        <v>25</v>
      </c>
      <c r="B33" s="18" t="s">
        <v>56</v>
      </c>
      <c r="C33" s="31">
        <v>113.7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5"/>
      <c r="CM33" s="25"/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  <c r="DT33" s="25"/>
      <c r="DU33" s="25"/>
      <c r="DV33" s="25"/>
      <c r="DW33" s="25"/>
      <c r="DX33" s="25"/>
      <c r="DY33" s="25"/>
      <c r="DZ33" s="25"/>
      <c r="EA33" s="25"/>
      <c r="EB33" s="25"/>
      <c r="EC33" s="25"/>
      <c r="ED33" s="25"/>
      <c r="EE33" s="25"/>
      <c r="EF33" s="25"/>
      <c r="EG33" s="25"/>
      <c r="EH33" s="25"/>
      <c r="EI33" s="25"/>
      <c r="EJ33" s="25"/>
      <c r="EK33" s="25"/>
      <c r="EL33" s="25"/>
      <c r="EM33" s="25"/>
      <c r="EN33" s="25"/>
      <c r="EO33" s="25"/>
      <c r="EP33" s="25"/>
      <c r="EQ33" s="25"/>
      <c r="ER33" s="25"/>
      <c r="ES33" s="25"/>
      <c r="ET33" s="25"/>
      <c r="EU33" s="25"/>
      <c r="EV33" s="25"/>
      <c r="EW33" s="25"/>
      <c r="EX33" s="25"/>
      <c r="EY33" s="25"/>
      <c r="EZ33" s="25"/>
      <c r="FA33" s="25"/>
      <c r="FB33" s="25"/>
      <c r="FC33" s="25"/>
      <c r="FD33" s="25"/>
      <c r="FE33" s="25"/>
      <c r="FF33" s="25"/>
      <c r="FG33" s="25"/>
      <c r="FH33" s="25"/>
      <c r="FI33" s="25"/>
      <c r="FJ33" s="25"/>
      <c r="FK33" s="25"/>
      <c r="FL33" s="25"/>
      <c r="FM33" s="25"/>
      <c r="FN33" s="25"/>
      <c r="FO33" s="25"/>
      <c r="FP33" s="25"/>
      <c r="FQ33" s="25"/>
      <c r="FR33" s="25"/>
      <c r="FS33" s="25"/>
      <c r="FT33" s="25"/>
      <c r="FU33" s="25"/>
      <c r="FV33" s="25"/>
      <c r="FW33" s="25"/>
      <c r="FX33" s="25"/>
      <c r="FY33" s="25"/>
      <c r="FZ33" s="25"/>
      <c r="GA33" s="25"/>
      <c r="GB33" s="25"/>
      <c r="GC33" s="25"/>
      <c r="GD33" s="25"/>
      <c r="GE33" s="25"/>
      <c r="GF33" s="25"/>
      <c r="GG33" s="25"/>
      <c r="GH33" s="25"/>
      <c r="GI33" s="25"/>
      <c r="GJ33" s="25"/>
      <c r="GK33" s="25"/>
      <c r="GL33" s="25"/>
      <c r="GM33" s="25"/>
      <c r="GN33" s="25"/>
      <c r="GO33" s="25"/>
      <c r="GP33" s="25"/>
      <c r="GQ33" s="25"/>
      <c r="GR33" s="25"/>
      <c r="GS33" s="25"/>
      <c r="GT33" s="25"/>
      <c r="GU33" s="25"/>
      <c r="GV33" s="25"/>
      <c r="GW33" s="25"/>
      <c r="GX33" s="25"/>
      <c r="GY33" s="25"/>
      <c r="GZ33" s="25"/>
      <c r="HA33" s="25"/>
      <c r="HB33" s="25"/>
      <c r="HC33" s="25"/>
      <c r="HD33" s="25"/>
      <c r="HE33" s="25"/>
      <c r="HF33" s="25"/>
      <c r="HG33" s="25"/>
      <c r="HH33" s="25"/>
      <c r="HI33" s="25"/>
      <c r="HJ33" s="25"/>
      <c r="HK33" s="25"/>
      <c r="HL33" s="25"/>
      <c r="HM33" s="25"/>
      <c r="HN33" s="25"/>
      <c r="HO33" s="25"/>
      <c r="HP33" s="25"/>
      <c r="HQ33" s="25"/>
      <c r="HR33" s="25"/>
      <c r="HS33" s="25"/>
      <c r="HT33" s="25"/>
      <c r="HU33" s="25"/>
      <c r="HV33" s="25"/>
      <c r="HW33" s="25"/>
      <c r="HX33" s="25"/>
      <c r="HY33" s="25"/>
      <c r="HZ33" s="25"/>
      <c r="IA33" s="25"/>
      <c r="IB33" s="25"/>
      <c r="IC33" s="25"/>
      <c r="ID33" s="25"/>
      <c r="IE33" s="25"/>
      <c r="IF33" s="25"/>
      <c r="IG33" s="25"/>
      <c r="IH33" s="25"/>
      <c r="II33" s="25"/>
      <c r="IJ33" s="25"/>
      <c r="IK33" s="25"/>
      <c r="IL33" s="25"/>
      <c r="IM33" s="25"/>
      <c r="IN33" s="25"/>
      <c r="IO33" s="25"/>
      <c r="IP33" s="25"/>
      <c r="IQ33" s="25"/>
      <c r="IR33" s="25"/>
      <c r="IS33" s="25"/>
      <c r="IT33" s="25"/>
      <c r="IU33" s="25"/>
      <c r="IV33" s="25"/>
    </row>
    <row r="34" spans="1:256" s="19" customFormat="1" ht="15.75" customHeight="1">
      <c r="A34" s="22" t="s">
        <v>42</v>
      </c>
      <c r="B34" s="46" t="s">
        <v>43</v>
      </c>
      <c r="C34" s="31">
        <f>SUM(C35)</f>
        <v>28.6</v>
      </c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5"/>
      <c r="CM34" s="25"/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  <c r="DT34" s="25"/>
      <c r="DU34" s="25"/>
      <c r="DV34" s="25"/>
      <c r="DW34" s="25"/>
      <c r="DX34" s="25"/>
      <c r="DY34" s="25"/>
      <c r="DZ34" s="25"/>
      <c r="EA34" s="25"/>
      <c r="EB34" s="25"/>
      <c r="EC34" s="25"/>
      <c r="ED34" s="25"/>
      <c r="EE34" s="25"/>
      <c r="EF34" s="25"/>
      <c r="EG34" s="25"/>
      <c r="EH34" s="25"/>
      <c r="EI34" s="25"/>
      <c r="EJ34" s="25"/>
      <c r="EK34" s="25"/>
      <c r="EL34" s="25"/>
      <c r="EM34" s="25"/>
      <c r="EN34" s="25"/>
      <c r="EO34" s="25"/>
      <c r="EP34" s="25"/>
      <c r="EQ34" s="25"/>
      <c r="ER34" s="25"/>
      <c r="ES34" s="25"/>
      <c r="ET34" s="25"/>
      <c r="EU34" s="25"/>
      <c r="EV34" s="25"/>
      <c r="EW34" s="25"/>
      <c r="EX34" s="25"/>
      <c r="EY34" s="25"/>
      <c r="EZ34" s="25"/>
      <c r="FA34" s="25"/>
      <c r="FB34" s="25"/>
      <c r="FC34" s="25"/>
      <c r="FD34" s="25"/>
      <c r="FE34" s="25"/>
      <c r="FF34" s="25"/>
      <c r="FG34" s="25"/>
      <c r="FH34" s="25"/>
      <c r="FI34" s="25"/>
      <c r="FJ34" s="25"/>
      <c r="FK34" s="25"/>
      <c r="FL34" s="25"/>
      <c r="FM34" s="25"/>
      <c r="FN34" s="25"/>
      <c r="FO34" s="25"/>
      <c r="FP34" s="25"/>
      <c r="FQ34" s="25"/>
      <c r="FR34" s="25"/>
      <c r="FS34" s="25"/>
      <c r="FT34" s="25"/>
      <c r="FU34" s="25"/>
      <c r="FV34" s="25"/>
      <c r="FW34" s="25"/>
      <c r="FX34" s="25"/>
      <c r="FY34" s="25"/>
      <c r="FZ34" s="25"/>
      <c r="GA34" s="25"/>
      <c r="GB34" s="25"/>
      <c r="GC34" s="25"/>
      <c r="GD34" s="25"/>
      <c r="GE34" s="25"/>
      <c r="GF34" s="25"/>
      <c r="GG34" s="25"/>
      <c r="GH34" s="25"/>
      <c r="GI34" s="25"/>
      <c r="GJ34" s="25"/>
      <c r="GK34" s="25"/>
      <c r="GL34" s="25"/>
      <c r="GM34" s="25"/>
      <c r="GN34" s="25"/>
      <c r="GO34" s="25"/>
      <c r="GP34" s="25"/>
      <c r="GQ34" s="25"/>
      <c r="GR34" s="25"/>
      <c r="GS34" s="25"/>
      <c r="GT34" s="25"/>
      <c r="GU34" s="25"/>
      <c r="GV34" s="25"/>
      <c r="GW34" s="25"/>
      <c r="GX34" s="25"/>
      <c r="GY34" s="25"/>
      <c r="GZ34" s="25"/>
      <c r="HA34" s="25"/>
      <c r="HB34" s="25"/>
      <c r="HC34" s="25"/>
      <c r="HD34" s="25"/>
      <c r="HE34" s="25"/>
      <c r="HF34" s="25"/>
      <c r="HG34" s="25"/>
      <c r="HH34" s="25"/>
      <c r="HI34" s="25"/>
      <c r="HJ34" s="25"/>
      <c r="HK34" s="25"/>
      <c r="HL34" s="25"/>
      <c r="HM34" s="25"/>
      <c r="HN34" s="25"/>
      <c r="HO34" s="25"/>
      <c r="HP34" s="25"/>
      <c r="HQ34" s="25"/>
      <c r="HR34" s="25"/>
      <c r="HS34" s="25"/>
      <c r="HT34" s="25"/>
      <c r="HU34" s="25"/>
      <c r="HV34" s="25"/>
      <c r="HW34" s="25"/>
      <c r="HX34" s="25"/>
      <c r="HY34" s="25"/>
      <c r="HZ34" s="25"/>
      <c r="IA34" s="25"/>
      <c r="IB34" s="25"/>
      <c r="IC34" s="25"/>
      <c r="ID34" s="25"/>
      <c r="IE34" s="25"/>
      <c r="IF34" s="25"/>
      <c r="IG34" s="25"/>
      <c r="IH34" s="25"/>
      <c r="II34" s="25"/>
      <c r="IJ34" s="25"/>
      <c r="IK34" s="25"/>
      <c r="IL34" s="25"/>
      <c r="IM34" s="25"/>
      <c r="IN34" s="25"/>
      <c r="IO34" s="25"/>
      <c r="IP34" s="25"/>
      <c r="IQ34" s="25"/>
      <c r="IR34" s="25"/>
      <c r="IS34" s="25"/>
      <c r="IT34" s="25"/>
      <c r="IU34" s="25"/>
      <c r="IV34" s="25"/>
    </row>
    <row r="35" spans="1:256" s="19" customFormat="1" ht="41.25" customHeight="1">
      <c r="A35" s="22" t="s">
        <v>57</v>
      </c>
      <c r="B35" s="39" t="s">
        <v>58</v>
      </c>
      <c r="C35" s="31">
        <f>SUM(C36)</f>
        <v>28.6</v>
      </c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  <c r="IH35" s="25"/>
      <c r="II35" s="25"/>
      <c r="IJ35" s="25"/>
      <c r="IK35" s="25"/>
      <c r="IL35" s="25"/>
      <c r="IM35" s="25"/>
      <c r="IN35" s="25"/>
      <c r="IO35" s="25"/>
      <c r="IP35" s="25"/>
      <c r="IQ35" s="25"/>
      <c r="IR35" s="25"/>
      <c r="IS35" s="25"/>
      <c r="IT35" s="25"/>
      <c r="IU35" s="25"/>
      <c r="IV35" s="25"/>
    </row>
    <row r="36" spans="1:256" s="19" customFormat="1" ht="67.5" customHeight="1">
      <c r="A36" s="22" t="s">
        <v>44</v>
      </c>
      <c r="B36" s="39" t="s">
        <v>45</v>
      </c>
      <c r="C36" s="31">
        <v>28.6</v>
      </c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5"/>
      <c r="CM36" s="25"/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5"/>
      <c r="DD36" s="25"/>
      <c r="DE36" s="25"/>
      <c r="DF36" s="25"/>
      <c r="DG36" s="25"/>
      <c r="DH36" s="25"/>
      <c r="DI36" s="25"/>
      <c r="DJ36" s="25"/>
      <c r="DK36" s="25"/>
      <c r="DL36" s="25"/>
      <c r="DM36" s="25"/>
      <c r="DN36" s="25"/>
      <c r="DO36" s="25"/>
      <c r="DP36" s="25"/>
      <c r="DQ36" s="25"/>
      <c r="DR36" s="25"/>
      <c r="DS36" s="25"/>
      <c r="DT36" s="25"/>
      <c r="DU36" s="25"/>
      <c r="DV36" s="25"/>
      <c r="DW36" s="25"/>
      <c r="DX36" s="25"/>
      <c r="DY36" s="25"/>
      <c r="DZ36" s="25"/>
      <c r="EA36" s="25"/>
      <c r="EB36" s="25"/>
      <c r="EC36" s="25"/>
      <c r="ED36" s="25"/>
      <c r="EE36" s="25"/>
      <c r="EF36" s="25"/>
      <c r="EG36" s="25"/>
      <c r="EH36" s="25"/>
      <c r="EI36" s="25"/>
      <c r="EJ36" s="25"/>
      <c r="EK36" s="25"/>
      <c r="EL36" s="25"/>
      <c r="EM36" s="25"/>
      <c r="EN36" s="25"/>
      <c r="EO36" s="25"/>
      <c r="EP36" s="25"/>
      <c r="EQ36" s="25"/>
      <c r="ER36" s="25"/>
      <c r="ES36" s="25"/>
      <c r="ET36" s="25"/>
      <c r="EU36" s="25"/>
      <c r="EV36" s="25"/>
      <c r="EW36" s="25"/>
      <c r="EX36" s="25"/>
      <c r="EY36" s="25"/>
      <c r="EZ36" s="25"/>
      <c r="FA36" s="25"/>
      <c r="FB36" s="25"/>
      <c r="FC36" s="25"/>
      <c r="FD36" s="25"/>
      <c r="FE36" s="25"/>
      <c r="FF36" s="25"/>
      <c r="FG36" s="25"/>
      <c r="FH36" s="25"/>
      <c r="FI36" s="25"/>
      <c r="FJ36" s="25"/>
      <c r="FK36" s="25"/>
      <c r="FL36" s="25"/>
      <c r="FM36" s="25"/>
      <c r="FN36" s="25"/>
      <c r="FO36" s="25"/>
      <c r="FP36" s="25"/>
      <c r="FQ36" s="25"/>
      <c r="FR36" s="25"/>
      <c r="FS36" s="25"/>
      <c r="FT36" s="25"/>
      <c r="FU36" s="25"/>
      <c r="FV36" s="25"/>
      <c r="FW36" s="25"/>
      <c r="FX36" s="25"/>
      <c r="FY36" s="25"/>
      <c r="FZ36" s="25"/>
      <c r="GA36" s="25"/>
      <c r="GB36" s="25"/>
      <c r="GC36" s="25"/>
      <c r="GD36" s="25"/>
      <c r="GE36" s="25"/>
      <c r="GF36" s="25"/>
      <c r="GG36" s="25"/>
      <c r="GH36" s="25"/>
      <c r="GI36" s="25"/>
      <c r="GJ36" s="25"/>
      <c r="GK36" s="25"/>
      <c r="GL36" s="25"/>
      <c r="GM36" s="25"/>
      <c r="GN36" s="25"/>
      <c r="GO36" s="25"/>
      <c r="GP36" s="25"/>
      <c r="GQ36" s="25"/>
      <c r="GR36" s="25"/>
      <c r="GS36" s="25"/>
      <c r="GT36" s="25"/>
      <c r="GU36" s="25"/>
      <c r="GV36" s="25"/>
      <c r="GW36" s="25"/>
      <c r="GX36" s="25"/>
      <c r="GY36" s="25"/>
      <c r="GZ36" s="25"/>
      <c r="HA36" s="25"/>
      <c r="HB36" s="25"/>
      <c r="HC36" s="25"/>
      <c r="HD36" s="25"/>
      <c r="HE36" s="25"/>
      <c r="HF36" s="25"/>
      <c r="HG36" s="25"/>
      <c r="HH36" s="25"/>
      <c r="HI36" s="25"/>
      <c r="HJ36" s="25"/>
      <c r="HK36" s="25"/>
      <c r="HL36" s="25"/>
      <c r="HM36" s="25"/>
      <c r="HN36" s="25"/>
      <c r="HO36" s="25"/>
      <c r="HP36" s="25"/>
      <c r="HQ36" s="25"/>
      <c r="HR36" s="25"/>
      <c r="HS36" s="25"/>
      <c r="HT36" s="25"/>
      <c r="HU36" s="25"/>
      <c r="HV36" s="25"/>
      <c r="HW36" s="25"/>
      <c r="HX36" s="25"/>
      <c r="HY36" s="25"/>
      <c r="HZ36" s="25"/>
      <c r="IA36" s="25"/>
      <c r="IB36" s="25"/>
      <c r="IC36" s="25"/>
      <c r="ID36" s="25"/>
      <c r="IE36" s="25"/>
      <c r="IF36" s="25"/>
      <c r="IG36" s="25"/>
      <c r="IH36" s="25"/>
      <c r="II36" s="25"/>
      <c r="IJ36" s="25"/>
      <c r="IK36" s="25"/>
      <c r="IL36" s="25"/>
      <c r="IM36" s="25"/>
      <c r="IN36" s="25"/>
      <c r="IO36" s="25"/>
      <c r="IP36" s="25"/>
      <c r="IQ36" s="25"/>
      <c r="IR36" s="25"/>
      <c r="IS36" s="25"/>
      <c r="IT36" s="25"/>
      <c r="IU36" s="25"/>
      <c r="IV36" s="25"/>
    </row>
    <row r="37" spans="1:256" s="19" customFormat="1" ht="38.25">
      <c r="A37" s="17" t="s">
        <v>11</v>
      </c>
      <c r="B37" s="18" t="s">
        <v>10</v>
      </c>
      <c r="C37" s="31">
        <f>C38</f>
        <v>1230.6</v>
      </c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5"/>
      <c r="CM37" s="25"/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5"/>
      <c r="DD37" s="25"/>
      <c r="DE37" s="25"/>
      <c r="DF37" s="25"/>
      <c r="DG37" s="25"/>
      <c r="DH37" s="25"/>
      <c r="DI37" s="25"/>
      <c r="DJ37" s="25"/>
      <c r="DK37" s="25"/>
      <c r="DL37" s="25"/>
      <c r="DM37" s="25"/>
      <c r="DN37" s="25"/>
      <c r="DO37" s="25"/>
      <c r="DP37" s="25"/>
      <c r="DQ37" s="25"/>
      <c r="DR37" s="25"/>
      <c r="DS37" s="25"/>
      <c r="DT37" s="25"/>
      <c r="DU37" s="25"/>
      <c r="DV37" s="25"/>
      <c r="DW37" s="25"/>
      <c r="DX37" s="25"/>
      <c r="DY37" s="25"/>
      <c r="DZ37" s="25"/>
      <c r="EA37" s="25"/>
      <c r="EB37" s="25"/>
      <c r="EC37" s="25"/>
      <c r="ED37" s="25"/>
      <c r="EE37" s="25"/>
      <c r="EF37" s="25"/>
      <c r="EG37" s="25"/>
      <c r="EH37" s="25"/>
      <c r="EI37" s="25"/>
      <c r="EJ37" s="25"/>
      <c r="EK37" s="25"/>
      <c r="EL37" s="25"/>
      <c r="EM37" s="25"/>
      <c r="EN37" s="25"/>
      <c r="EO37" s="25"/>
      <c r="EP37" s="25"/>
      <c r="EQ37" s="25"/>
      <c r="ER37" s="25"/>
      <c r="ES37" s="25"/>
      <c r="ET37" s="25"/>
      <c r="EU37" s="25"/>
      <c r="EV37" s="25"/>
      <c r="EW37" s="25"/>
      <c r="EX37" s="25"/>
      <c r="EY37" s="25"/>
      <c r="EZ37" s="25"/>
      <c r="FA37" s="25"/>
      <c r="FB37" s="25"/>
      <c r="FC37" s="25"/>
      <c r="FD37" s="25"/>
      <c r="FE37" s="25"/>
      <c r="FF37" s="25"/>
      <c r="FG37" s="25"/>
      <c r="FH37" s="25"/>
      <c r="FI37" s="25"/>
      <c r="FJ37" s="25"/>
      <c r="FK37" s="25"/>
      <c r="FL37" s="25"/>
      <c r="FM37" s="25"/>
      <c r="FN37" s="25"/>
      <c r="FO37" s="25"/>
      <c r="FP37" s="25"/>
      <c r="FQ37" s="25"/>
      <c r="FR37" s="25"/>
      <c r="FS37" s="25"/>
      <c r="FT37" s="25"/>
      <c r="FU37" s="25"/>
      <c r="FV37" s="25"/>
      <c r="FW37" s="25"/>
      <c r="FX37" s="25"/>
      <c r="FY37" s="25"/>
      <c r="FZ37" s="25"/>
      <c r="GA37" s="25"/>
      <c r="GB37" s="25"/>
      <c r="GC37" s="25"/>
      <c r="GD37" s="25"/>
      <c r="GE37" s="25"/>
      <c r="GF37" s="25"/>
      <c r="GG37" s="25"/>
      <c r="GH37" s="25"/>
      <c r="GI37" s="25"/>
      <c r="GJ37" s="25"/>
      <c r="GK37" s="25"/>
      <c r="GL37" s="25"/>
      <c r="GM37" s="25"/>
      <c r="GN37" s="25"/>
      <c r="GO37" s="25"/>
      <c r="GP37" s="25"/>
      <c r="GQ37" s="25"/>
      <c r="GR37" s="25"/>
      <c r="GS37" s="25"/>
      <c r="GT37" s="25"/>
      <c r="GU37" s="25"/>
      <c r="GV37" s="25"/>
      <c r="GW37" s="25"/>
      <c r="GX37" s="25"/>
      <c r="GY37" s="25"/>
      <c r="GZ37" s="25"/>
      <c r="HA37" s="25"/>
      <c r="HB37" s="25"/>
      <c r="HC37" s="25"/>
      <c r="HD37" s="25"/>
      <c r="HE37" s="25"/>
      <c r="HF37" s="25"/>
      <c r="HG37" s="25"/>
      <c r="HH37" s="25"/>
      <c r="HI37" s="25"/>
      <c r="HJ37" s="25"/>
      <c r="HK37" s="25"/>
      <c r="HL37" s="25"/>
      <c r="HM37" s="25"/>
      <c r="HN37" s="25"/>
      <c r="HO37" s="25"/>
      <c r="HP37" s="25"/>
      <c r="HQ37" s="25"/>
      <c r="HR37" s="25"/>
      <c r="HS37" s="25"/>
      <c r="HT37" s="25"/>
      <c r="HU37" s="25"/>
      <c r="HV37" s="25"/>
      <c r="HW37" s="25"/>
      <c r="HX37" s="25"/>
      <c r="HY37" s="25"/>
      <c r="HZ37" s="25"/>
      <c r="IA37" s="25"/>
      <c r="IB37" s="25"/>
      <c r="IC37" s="25"/>
      <c r="ID37" s="25"/>
      <c r="IE37" s="25"/>
      <c r="IF37" s="25"/>
      <c r="IG37" s="25"/>
      <c r="IH37" s="25"/>
      <c r="II37" s="25"/>
      <c r="IJ37" s="25"/>
      <c r="IK37" s="25"/>
      <c r="IL37" s="25"/>
      <c r="IM37" s="25"/>
      <c r="IN37" s="25"/>
      <c r="IO37" s="25"/>
      <c r="IP37" s="25"/>
      <c r="IQ37" s="25"/>
      <c r="IR37" s="25"/>
      <c r="IS37" s="25"/>
      <c r="IT37" s="25"/>
      <c r="IU37" s="25"/>
      <c r="IV37" s="25"/>
    </row>
    <row r="38" spans="1:256" s="19" customFormat="1" ht="81" customHeight="1">
      <c r="A38" s="17" t="s">
        <v>12</v>
      </c>
      <c r="B38" s="39" t="s">
        <v>93</v>
      </c>
      <c r="C38" s="31">
        <f>C39+C41</f>
        <v>1230.6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5"/>
      <c r="CM38" s="25"/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5"/>
      <c r="DD38" s="25"/>
      <c r="DE38" s="25"/>
      <c r="DF38" s="25"/>
      <c r="DG38" s="25"/>
      <c r="DH38" s="25"/>
      <c r="DI38" s="25"/>
      <c r="DJ38" s="25"/>
      <c r="DK38" s="25"/>
      <c r="DL38" s="25"/>
      <c r="DM38" s="25"/>
      <c r="DN38" s="25"/>
      <c r="DO38" s="25"/>
      <c r="DP38" s="25"/>
      <c r="DQ38" s="25"/>
      <c r="DR38" s="25"/>
      <c r="DS38" s="25"/>
      <c r="DT38" s="25"/>
      <c r="DU38" s="25"/>
      <c r="DV38" s="25"/>
      <c r="DW38" s="25"/>
      <c r="DX38" s="25"/>
      <c r="DY38" s="25"/>
      <c r="DZ38" s="25"/>
      <c r="EA38" s="25"/>
      <c r="EB38" s="25"/>
      <c r="EC38" s="25"/>
      <c r="ED38" s="25"/>
      <c r="EE38" s="25"/>
      <c r="EF38" s="25"/>
      <c r="EG38" s="25"/>
      <c r="EH38" s="25"/>
      <c r="EI38" s="25"/>
      <c r="EJ38" s="25"/>
      <c r="EK38" s="25"/>
      <c r="EL38" s="25"/>
      <c r="EM38" s="25"/>
      <c r="EN38" s="25"/>
      <c r="EO38" s="25"/>
      <c r="EP38" s="25"/>
      <c r="EQ38" s="25"/>
      <c r="ER38" s="25"/>
      <c r="ES38" s="25"/>
      <c r="ET38" s="25"/>
      <c r="EU38" s="25"/>
      <c r="EV38" s="25"/>
      <c r="EW38" s="25"/>
      <c r="EX38" s="25"/>
      <c r="EY38" s="25"/>
      <c r="EZ38" s="25"/>
      <c r="FA38" s="25"/>
      <c r="FB38" s="25"/>
      <c r="FC38" s="25"/>
      <c r="FD38" s="25"/>
      <c r="FE38" s="25"/>
      <c r="FF38" s="25"/>
      <c r="FG38" s="25"/>
      <c r="FH38" s="25"/>
      <c r="FI38" s="25"/>
      <c r="FJ38" s="25"/>
      <c r="FK38" s="25"/>
      <c r="FL38" s="25"/>
      <c r="FM38" s="25"/>
      <c r="FN38" s="25"/>
      <c r="FO38" s="25"/>
      <c r="FP38" s="25"/>
      <c r="FQ38" s="25"/>
      <c r="FR38" s="25"/>
      <c r="FS38" s="25"/>
      <c r="FT38" s="25"/>
      <c r="FU38" s="25"/>
      <c r="FV38" s="25"/>
      <c r="FW38" s="25"/>
      <c r="FX38" s="25"/>
      <c r="FY38" s="25"/>
      <c r="FZ38" s="25"/>
      <c r="GA38" s="25"/>
      <c r="GB38" s="25"/>
      <c r="GC38" s="25"/>
      <c r="GD38" s="25"/>
      <c r="GE38" s="25"/>
      <c r="GF38" s="25"/>
      <c r="GG38" s="25"/>
      <c r="GH38" s="25"/>
      <c r="GI38" s="25"/>
      <c r="GJ38" s="25"/>
      <c r="GK38" s="25"/>
      <c r="GL38" s="25"/>
      <c r="GM38" s="25"/>
      <c r="GN38" s="25"/>
      <c r="GO38" s="25"/>
      <c r="GP38" s="25"/>
      <c r="GQ38" s="25"/>
      <c r="GR38" s="25"/>
      <c r="GS38" s="25"/>
      <c r="GT38" s="25"/>
      <c r="GU38" s="25"/>
      <c r="GV38" s="25"/>
      <c r="GW38" s="25"/>
      <c r="GX38" s="25"/>
      <c r="GY38" s="25"/>
      <c r="GZ38" s="25"/>
      <c r="HA38" s="25"/>
      <c r="HB38" s="25"/>
      <c r="HC38" s="25"/>
      <c r="HD38" s="25"/>
      <c r="HE38" s="25"/>
      <c r="HF38" s="25"/>
      <c r="HG38" s="25"/>
      <c r="HH38" s="25"/>
      <c r="HI38" s="25"/>
      <c r="HJ38" s="25"/>
      <c r="HK38" s="25"/>
      <c r="HL38" s="25"/>
      <c r="HM38" s="25"/>
      <c r="HN38" s="25"/>
      <c r="HO38" s="25"/>
      <c r="HP38" s="25"/>
      <c r="HQ38" s="25"/>
      <c r="HR38" s="25"/>
      <c r="HS38" s="25"/>
      <c r="HT38" s="25"/>
      <c r="HU38" s="25"/>
      <c r="HV38" s="25"/>
      <c r="HW38" s="25"/>
      <c r="HX38" s="25"/>
      <c r="HY38" s="25"/>
      <c r="HZ38" s="25"/>
      <c r="IA38" s="25"/>
      <c r="IB38" s="25"/>
      <c r="IC38" s="25"/>
      <c r="ID38" s="25"/>
      <c r="IE38" s="25"/>
      <c r="IF38" s="25"/>
      <c r="IG38" s="25"/>
      <c r="IH38" s="25"/>
      <c r="II38" s="25"/>
      <c r="IJ38" s="25"/>
      <c r="IK38" s="25"/>
      <c r="IL38" s="25"/>
      <c r="IM38" s="25"/>
      <c r="IN38" s="25"/>
      <c r="IO38" s="25"/>
      <c r="IP38" s="25"/>
      <c r="IQ38" s="25"/>
      <c r="IR38" s="25"/>
      <c r="IS38" s="25"/>
      <c r="IT38" s="25"/>
      <c r="IU38" s="25"/>
      <c r="IV38" s="25"/>
    </row>
    <row r="39" spans="1:256" s="19" customFormat="1" ht="68.25" customHeight="1">
      <c r="A39" s="20" t="s">
        <v>35</v>
      </c>
      <c r="B39" s="21" t="s">
        <v>46</v>
      </c>
      <c r="C39" s="31">
        <f>SUM(C40)</f>
        <v>948.1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5"/>
      <c r="CM39" s="25"/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5"/>
      <c r="DD39" s="25"/>
      <c r="DE39" s="25"/>
      <c r="DF39" s="25"/>
      <c r="DG39" s="25"/>
      <c r="DH39" s="25"/>
      <c r="DI39" s="25"/>
      <c r="DJ39" s="25"/>
      <c r="DK39" s="25"/>
      <c r="DL39" s="25"/>
      <c r="DM39" s="25"/>
      <c r="DN39" s="25"/>
      <c r="DO39" s="25"/>
      <c r="DP39" s="25"/>
      <c r="DQ39" s="25"/>
      <c r="DR39" s="25"/>
      <c r="DS39" s="25"/>
      <c r="DT39" s="25"/>
      <c r="DU39" s="25"/>
      <c r="DV39" s="25"/>
      <c r="DW39" s="25"/>
      <c r="DX39" s="25"/>
      <c r="DY39" s="25"/>
      <c r="DZ39" s="25"/>
      <c r="EA39" s="25"/>
      <c r="EB39" s="25"/>
      <c r="EC39" s="25"/>
      <c r="ED39" s="25"/>
      <c r="EE39" s="25"/>
      <c r="EF39" s="25"/>
      <c r="EG39" s="25"/>
      <c r="EH39" s="25"/>
      <c r="EI39" s="25"/>
      <c r="EJ39" s="25"/>
      <c r="EK39" s="25"/>
      <c r="EL39" s="25"/>
      <c r="EM39" s="25"/>
      <c r="EN39" s="25"/>
      <c r="EO39" s="25"/>
      <c r="EP39" s="25"/>
      <c r="EQ39" s="25"/>
      <c r="ER39" s="25"/>
      <c r="ES39" s="25"/>
      <c r="ET39" s="25"/>
      <c r="EU39" s="25"/>
      <c r="EV39" s="25"/>
      <c r="EW39" s="25"/>
      <c r="EX39" s="25"/>
      <c r="EY39" s="25"/>
      <c r="EZ39" s="25"/>
      <c r="FA39" s="25"/>
      <c r="FB39" s="25"/>
      <c r="FC39" s="25"/>
      <c r="FD39" s="25"/>
      <c r="FE39" s="25"/>
      <c r="FF39" s="25"/>
      <c r="FG39" s="25"/>
      <c r="FH39" s="25"/>
      <c r="FI39" s="25"/>
      <c r="FJ39" s="25"/>
      <c r="FK39" s="25"/>
      <c r="FL39" s="25"/>
      <c r="FM39" s="25"/>
      <c r="FN39" s="25"/>
      <c r="FO39" s="25"/>
      <c r="FP39" s="25"/>
      <c r="FQ39" s="25"/>
      <c r="FR39" s="25"/>
      <c r="FS39" s="25"/>
      <c r="FT39" s="25"/>
      <c r="FU39" s="25"/>
      <c r="FV39" s="25"/>
      <c r="FW39" s="25"/>
      <c r="FX39" s="25"/>
      <c r="FY39" s="25"/>
      <c r="FZ39" s="25"/>
      <c r="GA39" s="25"/>
      <c r="GB39" s="25"/>
      <c r="GC39" s="25"/>
      <c r="GD39" s="25"/>
      <c r="GE39" s="25"/>
      <c r="GF39" s="25"/>
      <c r="GG39" s="25"/>
      <c r="GH39" s="25"/>
      <c r="GI39" s="25"/>
      <c r="GJ39" s="25"/>
      <c r="GK39" s="25"/>
      <c r="GL39" s="25"/>
      <c r="GM39" s="25"/>
      <c r="GN39" s="25"/>
      <c r="GO39" s="25"/>
      <c r="GP39" s="25"/>
      <c r="GQ39" s="25"/>
      <c r="GR39" s="25"/>
      <c r="GS39" s="25"/>
      <c r="GT39" s="25"/>
      <c r="GU39" s="25"/>
      <c r="GV39" s="25"/>
      <c r="GW39" s="25"/>
      <c r="GX39" s="25"/>
      <c r="GY39" s="25"/>
      <c r="GZ39" s="25"/>
      <c r="HA39" s="25"/>
      <c r="HB39" s="25"/>
      <c r="HC39" s="25"/>
      <c r="HD39" s="25"/>
      <c r="HE39" s="25"/>
      <c r="HF39" s="25"/>
      <c r="HG39" s="25"/>
      <c r="HH39" s="25"/>
      <c r="HI39" s="25"/>
      <c r="HJ39" s="25"/>
      <c r="HK39" s="25"/>
      <c r="HL39" s="25"/>
      <c r="HM39" s="25"/>
      <c r="HN39" s="25"/>
      <c r="HO39" s="25"/>
      <c r="HP39" s="25"/>
      <c r="HQ39" s="25"/>
      <c r="HR39" s="25"/>
      <c r="HS39" s="25"/>
      <c r="HT39" s="25"/>
      <c r="HU39" s="25"/>
      <c r="HV39" s="25"/>
      <c r="HW39" s="25"/>
      <c r="HX39" s="25"/>
      <c r="HY39" s="25"/>
      <c r="HZ39" s="25"/>
      <c r="IA39" s="25"/>
      <c r="IB39" s="25"/>
      <c r="IC39" s="25"/>
      <c r="ID39" s="25"/>
      <c r="IE39" s="25"/>
      <c r="IF39" s="25"/>
      <c r="IG39" s="25"/>
      <c r="IH39" s="25"/>
      <c r="II39" s="25"/>
      <c r="IJ39" s="25"/>
      <c r="IK39" s="25"/>
      <c r="IL39" s="25"/>
      <c r="IM39" s="25"/>
      <c r="IN39" s="25"/>
      <c r="IO39" s="25"/>
      <c r="IP39" s="25"/>
      <c r="IQ39" s="25"/>
      <c r="IR39" s="25"/>
      <c r="IS39" s="25"/>
      <c r="IT39" s="25"/>
      <c r="IU39" s="25"/>
      <c r="IV39" s="25"/>
    </row>
    <row r="40" spans="1:256" s="23" customFormat="1" ht="76.5">
      <c r="A40" s="22" t="s">
        <v>96</v>
      </c>
      <c r="B40" s="39" t="s">
        <v>47</v>
      </c>
      <c r="C40" s="36">
        <v>948.1</v>
      </c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  <c r="IS40" s="26"/>
      <c r="IT40" s="26"/>
      <c r="IU40" s="26"/>
      <c r="IV40" s="26"/>
    </row>
    <row r="41" spans="1:256" s="23" customFormat="1" ht="77.25" customHeight="1">
      <c r="A41" s="22" t="s">
        <v>81</v>
      </c>
      <c r="B41" s="43" t="s">
        <v>83</v>
      </c>
      <c r="C41" s="36">
        <f>SUM(C42)</f>
        <v>282.5</v>
      </c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26"/>
      <c r="IU41" s="26"/>
      <c r="IV41" s="26"/>
    </row>
    <row r="42" spans="1:256" s="23" customFormat="1" ht="54.75" customHeight="1">
      <c r="A42" s="22" t="s">
        <v>80</v>
      </c>
      <c r="B42" s="44" t="s">
        <v>82</v>
      </c>
      <c r="C42" s="36">
        <v>282.5</v>
      </c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26"/>
      <c r="IU42" s="26"/>
      <c r="IV42" s="26"/>
    </row>
    <row r="43" spans="1:256" s="23" customFormat="1" ht="27" customHeight="1">
      <c r="A43" s="22" t="s">
        <v>84</v>
      </c>
      <c r="B43" s="39" t="s">
        <v>87</v>
      </c>
      <c r="C43" s="36">
        <f>SUM(C44)</f>
        <v>116.2</v>
      </c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  <c r="IS43" s="26"/>
      <c r="IT43" s="26"/>
      <c r="IU43" s="26"/>
      <c r="IV43" s="26"/>
    </row>
    <row r="44" spans="1:256" s="23" customFormat="1" ht="54" customHeight="1">
      <c r="A44" s="22" t="s">
        <v>85</v>
      </c>
      <c r="B44" s="39" t="s">
        <v>88</v>
      </c>
      <c r="C44" s="36">
        <f>SUM(C45)</f>
        <v>116.2</v>
      </c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  <c r="IS44" s="26"/>
      <c r="IT44" s="26"/>
      <c r="IU44" s="26"/>
      <c r="IV44" s="26"/>
    </row>
    <row r="45" spans="1:256" s="23" customFormat="1" ht="41.25" customHeight="1">
      <c r="A45" s="22" t="s">
        <v>86</v>
      </c>
      <c r="B45" s="43" t="s">
        <v>90</v>
      </c>
      <c r="C45" s="36">
        <f>SUM(C46)</f>
        <v>116.2</v>
      </c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  <c r="IS45" s="26"/>
      <c r="IT45" s="26"/>
      <c r="IU45" s="26"/>
      <c r="IV45" s="26"/>
    </row>
    <row r="46" spans="1:256" s="23" customFormat="1" ht="51" customHeight="1">
      <c r="A46" s="22" t="s">
        <v>95</v>
      </c>
      <c r="B46" s="39" t="s">
        <v>89</v>
      </c>
      <c r="C46" s="36">
        <v>116.2</v>
      </c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  <c r="IS46" s="26"/>
      <c r="IT46" s="26"/>
      <c r="IU46" s="26"/>
      <c r="IV46" s="26"/>
    </row>
    <row r="47" spans="1:256" s="19" customFormat="1" ht="12.75">
      <c r="A47" s="17" t="s">
        <v>14</v>
      </c>
      <c r="B47" s="18" t="s">
        <v>13</v>
      </c>
      <c r="C47" s="31">
        <f>C48</f>
        <v>5401.3</v>
      </c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5"/>
      <c r="BW47" s="25"/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5"/>
      <c r="CM47" s="25"/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5"/>
      <c r="DE47" s="25"/>
      <c r="DF47" s="25"/>
      <c r="DG47" s="25"/>
      <c r="DH47" s="25"/>
      <c r="DI47" s="25"/>
      <c r="DJ47" s="25"/>
      <c r="DK47" s="25"/>
      <c r="DL47" s="25"/>
      <c r="DM47" s="25"/>
      <c r="DN47" s="25"/>
      <c r="DO47" s="25"/>
      <c r="DP47" s="25"/>
      <c r="DQ47" s="25"/>
      <c r="DR47" s="25"/>
      <c r="DS47" s="25"/>
      <c r="DT47" s="25"/>
      <c r="DU47" s="25"/>
      <c r="DV47" s="25"/>
      <c r="DW47" s="25"/>
      <c r="DX47" s="25"/>
      <c r="DY47" s="25"/>
      <c r="DZ47" s="25"/>
      <c r="EA47" s="25"/>
      <c r="EB47" s="25"/>
      <c r="EC47" s="25"/>
      <c r="ED47" s="25"/>
      <c r="EE47" s="25"/>
      <c r="EF47" s="25"/>
      <c r="EG47" s="25"/>
      <c r="EH47" s="25"/>
      <c r="EI47" s="25"/>
      <c r="EJ47" s="25"/>
      <c r="EK47" s="25"/>
      <c r="EL47" s="25"/>
      <c r="EM47" s="25"/>
      <c r="EN47" s="25"/>
      <c r="EO47" s="25"/>
      <c r="EP47" s="25"/>
      <c r="EQ47" s="25"/>
      <c r="ER47" s="25"/>
      <c r="ES47" s="25"/>
      <c r="ET47" s="25"/>
      <c r="EU47" s="25"/>
      <c r="EV47" s="25"/>
      <c r="EW47" s="25"/>
      <c r="EX47" s="25"/>
      <c r="EY47" s="25"/>
      <c r="EZ47" s="25"/>
      <c r="FA47" s="25"/>
      <c r="FB47" s="25"/>
      <c r="FC47" s="25"/>
      <c r="FD47" s="25"/>
      <c r="FE47" s="25"/>
      <c r="FF47" s="25"/>
      <c r="FG47" s="25"/>
      <c r="FH47" s="25"/>
      <c r="FI47" s="25"/>
      <c r="FJ47" s="25"/>
      <c r="FK47" s="25"/>
      <c r="FL47" s="25"/>
      <c r="FM47" s="25"/>
      <c r="FN47" s="25"/>
      <c r="FO47" s="25"/>
      <c r="FP47" s="25"/>
      <c r="FQ47" s="25"/>
      <c r="FR47" s="25"/>
      <c r="FS47" s="25"/>
      <c r="FT47" s="25"/>
      <c r="FU47" s="25"/>
      <c r="FV47" s="25"/>
      <c r="FW47" s="25"/>
      <c r="FX47" s="25"/>
      <c r="FY47" s="25"/>
      <c r="FZ47" s="25"/>
      <c r="GA47" s="25"/>
      <c r="GB47" s="25"/>
      <c r="GC47" s="25"/>
      <c r="GD47" s="25"/>
      <c r="GE47" s="25"/>
      <c r="GF47" s="25"/>
      <c r="GG47" s="25"/>
      <c r="GH47" s="25"/>
      <c r="GI47" s="25"/>
      <c r="GJ47" s="25"/>
      <c r="GK47" s="25"/>
      <c r="GL47" s="25"/>
      <c r="GM47" s="25"/>
      <c r="GN47" s="25"/>
      <c r="GO47" s="25"/>
      <c r="GP47" s="25"/>
      <c r="GQ47" s="25"/>
      <c r="GR47" s="25"/>
      <c r="GS47" s="25"/>
      <c r="GT47" s="25"/>
      <c r="GU47" s="25"/>
      <c r="GV47" s="25"/>
      <c r="GW47" s="25"/>
      <c r="GX47" s="25"/>
      <c r="GY47" s="25"/>
      <c r="GZ47" s="25"/>
      <c r="HA47" s="25"/>
      <c r="HB47" s="25"/>
      <c r="HC47" s="25"/>
      <c r="HD47" s="25"/>
      <c r="HE47" s="25"/>
      <c r="HF47" s="25"/>
      <c r="HG47" s="25"/>
      <c r="HH47" s="25"/>
      <c r="HI47" s="25"/>
      <c r="HJ47" s="25"/>
      <c r="HK47" s="25"/>
      <c r="HL47" s="25"/>
      <c r="HM47" s="25"/>
      <c r="HN47" s="25"/>
      <c r="HO47" s="25"/>
      <c r="HP47" s="25"/>
      <c r="HQ47" s="25"/>
      <c r="HR47" s="25"/>
      <c r="HS47" s="25"/>
      <c r="HT47" s="25"/>
      <c r="HU47" s="25"/>
      <c r="HV47" s="25"/>
      <c r="HW47" s="25"/>
      <c r="HX47" s="25"/>
      <c r="HY47" s="25"/>
      <c r="HZ47" s="25"/>
      <c r="IA47" s="25"/>
      <c r="IB47" s="25"/>
      <c r="IC47" s="25"/>
      <c r="ID47" s="25"/>
      <c r="IE47" s="25"/>
      <c r="IF47" s="25"/>
      <c r="IG47" s="25"/>
      <c r="IH47" s="25"/>
      <c r="II47" s="25"/>
      <c r="IJ47" s="25"/>
      <c r="IK47" s="25"/>
      <c r="IL47" s="25"/>
      <c r="IM47" s="25"/>
      <c r="IN47" s="25"/>
      <c r="IO47" s="25"/>
      <c r="IP47" s="25"/>
      <c r="IQ47" s="25"/>
      <c r="IR47" s="25"/>
      <c r="IS47" s="25"/>
      <c r="IT47" s="25"/>
      <c r="IU47" s="25"/>
      <c r="IV47" s="25"/>
    </row>
    <row r="48" spans="1:256" s="19" customFormat="1" ht="25.5">
      <c r="A48" s="17" t="s">
        <v>15</v>
      </c>
      <c r="B48" s="18" t="s">
        <v>22</v>
      </c>
      <c r="C48" s="37">
        <f>SUM(C49,C52,C57)</f>
        <v>5401.3</v>
      </c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5"/>
      <c r="BW48" s="25"/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5"/>
      <c r="CM48" s="25"/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5"/>
      <c r="DD48" s="25"/>
      <c r="DE48" s="25"/>
      <c r="DF48" s="25"/>
      <c r="DG48" s="25"/>
      <c r="DH48" s="25"/>
      <c r="DI48" s="25"/>
      <c r="DJ48" s="25"/>
      <c r="DK48" s="25"/>
      <c r="DL48" s="25"/>
      <c r="DM48" s="25"/>
      <c r="DN48" s="25"/>
      <c r="DO48" s="25"/>
      <c r="DP48" s="25"/>
      <c r="DQ48" s="25"/>
      <c r="DR48" s="25"/>
      <c r="DS48" s="25"/>
      <c r="DT48" s="25"/>
      <c r="DU48" s="25"/>
      <c r="DV48" s="25"/>
      <c r="DW48" s="25"/>
      <c r="DX48" s="25"/>
      <c r="DY48" s="25"/>
      <c r="DZ48" s="25"/>
      <c r="EA48" s="25"/>
      <c r="EB48" s="25"/>
      <c r="EC48" s="25"/>
      <c r="ED48" s="25"/>
      <c r="EE48" s="25"/>
      <c r="EF48" s="25"/>
      <c r="EG48" s="25"/>
      <c r="EH48" s="25"/>
      <c r="EI48" s="25"/>
      <c r="EJ48" s="25"/>
      <c r="EK48" s="25"/>
      <c r="EL48" s="25"/>
      <c r="EM48" s="25"/>
      <c r="EN48" s="25"/>
      <c r="EO48" s="25"/>
      <c r="EP48" s="25"/>
      <c r="EQ48" s="25"/>
      <c r="ER48" s="25"/>
      <c r="ES48" s="25"/>
      <c r="ET48" s="25"/>
      <c r="EU48" s="25"/>
      <c r="EV48" s="25"/>
      <c r="EW48" s="25"/>
      <c r="EX48" s="25"/>
      <c r="EY48" s="25"/>
      <c r="EZ48" s="25"/>
      <c r="FA48" s="25"/>
      <c r="FB48" s="25"/>
      <c r="FC48" s="25"/>
      <c r="FD48" s="25"/>
      <c r="FE48" s="25"/>
      <c r="FF48" s="25"/>
      <c r="FG48" s="25"/>
      <c r="FH48" s="25"/>
      <c r="FI48" s="25"/>
      <c r="FJ48" s="25"/>
      <c r="FK48" s="25"/>
      <c r="FL48" s="25"/>
      <c r="FM48" s="25"/>
      <c r="FN48" s="25"/>
      <c r="FO48" s="25"/>
      <c r="FP48" s="25"/>
      <c r="FQ48" s="25"/>
      <c r="FR48" s="25"/>
      <c r="FS48" s="25"/>
      <c r="FT48" s="25"/>
      <c r="FU48" s="25"/>
      <c r="FV48" s="25"/>
      <c r="FW48" s="25"/>
      <c r="FX48" s="25"/>
      <c r="FY48" s="25"/>
      <c r="FZ48" s="25"/>
      <c r="GA48" s="25"/>
      <c r="GB48" s="25"/>
      <c r="GC48" s="25"/>
      <c r="GD48" s="25"/>
      <c r="GE48" s="25"/>
      <c r="GF48" s="25"/>
      <c r="GG48" s="25"/>
      <c r="GH48" s="25"/>
      <c r="GI48" s="25"/>
      <c r="GJ48" s="25"/>
      <c r="GK48" s="25"/>
      <c r="GL48" s="25"/>
      <c r="GM48" s="25"/>
      <c r="GN48" s="25"/>
      <c r="GO48" s="25"/>
      <c r="GP48" s="25"/>
      <c r="GQ48" s="25"/>
      <c r="GR48" s="25"/>
      <c r="GS48" s="25"/>
      <c r="GT48" s="25"/>
      <c r="GU48" s="25"/>
      <c r="GV48" s="25"/>
      <c r="GW48" s="25"/>
      <c r="GX48" s="25"/>
      <c r="GY48" s="25"/>
      <c r="GZ48" s="25"/>
      <c r="HA48" s="25"/>
      <c r="HB48" s="25"/>
      <c r="HC48" s="25"/>
      <c r="HD48" s="25"/>
      <c r="HE48" s="25"/>
      <c r="HF48" s="25"/>
      <c r="HG48" s="25"/>
      <c r="HH48" s="25"/>
      <c r="HI48" s="25"/>
      <c r="HJ48" s="25"/>
      <c r="HK48" s="25"/>
      <c r="HL48" s="25"/>
      <c r="HM48" s="25"/>
      <c r="HN48" s="25"/>
      <c r="HO48" s="25"/>
      <c r="HP48" s="25"/>
      <c r="HQ48" s="25"/>
      <c r="HR48" s="25"/>
      <c r="HS48" s="25"/>
      <c r="HT48" s="25"/>
      <c r="HU48" s="25"/>
      <c r="HV48" s="25"/>
      <c r="HW48" s="25"/>
      <c r="HX48" s="25"/>
      <c r="HY48" s="25"/>
      <c r="HZ48" s="25"/>
      <c r="IA48" s="25"/>
      <c r="IB48" s="25"/>
      <c r="IC48" s="25"/>
      <c r="ID48" s="25"/>
      <c r="IE48" s="25"/>
      <c r="IF48" s="25"/>
      <c r="IG48" s="25"/>
      <c r="IH48" s="25"/>
      <c r="II48" s="25"/>
      <c r="IJ48" s="25"/>
      <c r="IK48" s="25"/>
      <c r="IL48" s="25"/>
      <c r="IM48" s="25"/>
      <c r="IN48" s="25"/>
      <c r="IO48" s="25"/>
      <c r="IP48" s="25"/>
      <c r="IQ48" s="25"/>
      <c r="IR48" s="25"/>
      <c r="IS48" s="25"/>
      <c r="IT48" s="25"/>
      <c r="IU48" s="25"/>
      <c r="IV48" s="25"/>
    </row>
    <row r="49" spans="1:256" s="19" customFormat="1" ht="30.75" customHeight="1">
      <c r="A49" s="17" t="s">
        <v>16</v>
      </c>
      <c r="B49" s="39" t="s">
        <v>48</v>
      </c>
      <c r="C49" s="31">
        <f>C50</f>
        <v>4922.3</v>
      </c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5"/>
      <c r="DE49" s="25"/>
      <c r="DF49" s="25"/>
      <c r="DG49" s="25"/>
      <c r="DH49" s="25"/>
      <c r="DI49" s="25"/>
      <c r="DJ49" s="25"/>
      <c r="DK49" s="25"/>
      <c r="DL49" s="25"/>
      <c r="DM49" s="25"/>
      <c r="DN49" s="25"/>
      <c r="DO49" s="25"/>
      <c r="DP49" s="25"/>
      <c r="DQ49" s="25"/>
      <c r="DR49" s="25"/>
      <c r="DS49" s="25"/>
      <c r="DT49" s="25"/>
      <c r="DU49" s="25"/>
      <c r="DV49" s="25"/>
      <c r="DW49" s="25"/>
      <c r="DX49" s="25"/>
      <c r="DY49" s="25"/>
      <c r="DZ49" s="25"/>
      <c r="EA49" s="25"/>
      <c r="EB49" s="25"/>
      <c r="EC49" s="25"/>
      <c r="ED49" s="25"/>
      <c r="EE49" s="25"/>
      <c r="EF49" s="25"/>
      <c r="EG49" s="25"/>
      <c r="EH49" s="25"/>
      <c r="EI49" s="25"/>
      <c r="EJ49" s="25"/>
      <c r="EK49" s="25"/>
      <c r="EL49" s="25"/>
      <c r="EM49" s="25"/>
      <c r="EN49" s="25"/>
      <c r="EO49" s="25"/>
      <c r="EP49" s="25"/>
      <c r="EQ49" s="25"/>
      <c r="ER49" s="25"/>
      <c r="ES49" s="25"/>
      <c r="ET49" s="25"/>
      <c r="EU49" s="25"/>
      <c r="EV49" s="25"/>
      <c r="EW49" s="25"/>
      <c r="EX49" s="25"/>
      <c r="EY49" s="25"/>
      <c r="EZ49" s="25"/>
      <c r="FA49" s="25"/>
      <c r="FB49" s="25"/>
      <c r="FC49" s="25"/>
      <c r="FD49" s="25"/>
      <c r="FE49" s="25"/>
      <c r="FF49" s="25"/>
      <c r="FG49" s="25"/>
      <c r="FH49" s="25"/>
      <c r="FI49" s="25"/>
      <c r="FJ49" s="25"/>
      <c r="FK49" s="25"/>
      <c r="FL49" s="25"/>
      <c r="FM49" s="25"/>
      <c r="FN49" s="25"/>
      <c r="FO49" s="25"/>
      <c r="FP49" s="25"/>
      <c r="FQ49" s="25"/>
      <c r="FR49" s="25"/>
      <c r="FS49" s="25"/>
      <c r="FT49" s="25"/>
      <c r="FU49" s="25"/>
      <c r="FV49" s="25"/>
      <c r="FW49" s="25"/>
      <c r="FX49" s="25"/>
      <c r="FY49" s="25"/>
      <c r="FZ49" s="25"/>
      <c r="GA49" s="25"/>
      <c r="GB49" s="25"/>
      <c r="GC49" s="25"/>
      <c r="GD49" s="25"/>
      <c r="GE49" s="25"/>
      <c r="GF49" s="25"/>
      <c r="GG49" s="25"/>
      <c r="GH49" s="25"/>
      <c r="GI49" s="25"/>
      <c r="GJ49" s="25"/>
      <c r="GK49" s="25"/>
      <c r="GL49" s="25"/>
      <c r="GM49" s="25"/>
      <c r="GN49" s="25"/>
      <c r="GO49" s="25"/>
      <c r="GP49" s="25"/>
      <c r="GQ49" s="25"/>
      <c r="GR49" s="25"/>
      <c r="GS49" s="25"/>
      <c r="GT49" s="25"/>
      <c r="GU49" s="25"/>
      <c r="GV49" s="25"/>
      <c r="GW49" s="25"/>
      <c r="GX49" s="25"/>
      <c r="GY49" s="25"/>
      <c r="GZ49" s="25"/>
      <c r="HA49" s="25"/>
      <c r="HB49" s="25"/>
      <c r="HC49" s="25"/>
      <c r="HD49" s="25"/>
      <c r="HE49" s="25"/>
      <c r="HF49" s="25"/>
      <c r="HG49" s="25"/>
      <c r="HH49" s="25"/>
      <c r="HI49" s="25"/>
      <c r="HJ49" s="25"/>
      <c r="HK49" s="25"/>
      <c r="HL49" s="25"/>
      <c r="HM49" s="25"/>
      <c r="HN49" s="25"/>
      <c r="HO49" s="25"/>
      <c r="HP49" s="25"/>
      <c r="HQ49" s="25"/>
      <c r="HR49" s="25"/>
      <c r="HS49" s="25"/>
      <c r="HT49" s="25"/>
      <c r="HU49" s="25"/>
      <c r="HV49" s="25"/>
      <c r="HW49" s="25"/>
      <c r="HX49" s="25"/>
      <c r="HY49" s="25"/>
      <c r="HZ49" s="25"/>
      <c r="IA49" s="25"/>
      <c r="IB49" s="25"/>
      <c r="IC49" s="25"/>
      <c r="ID49" s="25"/>
      <c r="IE49" s="25"/>
      <c r="IF49" s="25"/>
      <c r="IG49" s="25"/>
      <c r="IH49" s="25"/>
      <c r="II49" s="25"/>
      <c r="IJ49" s="25"/>
      <c r="IK49" s="25"/>
      <c r="IL49" s="25"/>
      <c r="IM49" s="25"/>
      <c r="IN49" s="25"/>
      <c r="IO49" s="25"/>
      <c r="IP49" s="25"/>
      <c r="IQ49" s="25"/>
      <c r="IR49" s="25"/>
      <c r="IS49" s="25"/>
      <c r="IT49" s="25"/>
      <c r="IU49" s="25"/>
      <c r="IV49" s="25"/>
    </row>
    <row r="50" spans="1:256" s="19" customFormat="1" ht="12.75">
      <c r="A50" s="20" t="s">
        <v>36</v>
      </c>
      <c r="B50" s="21" t="s">
        <v>49</v>
      </c>
      <c r="C50" s="31">
        <f>SUM(C51)</f>
        <v>4922.3</v>
      </c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5"/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5"/>
      <c r="BW50" s="25"/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5"/>
      <c r="DD50" s="25"/>
      <c r="DE50" s="25"/>
      <c r="DF50" s="25"/>
      <c r="DG50" s="25"/>
      <c r="DH50" s="25"/>
      <c r="DI50" s="25"/>
      <c r="DJ50" s="25"/>
      <c r="DK50" s="25"/>
      <c r="DL50" s="25"/>
      <c r="DM50" s="25"/>
      <c r="DN50" s="25"/>
      <c r="DO50" s="25"/>
      <c r="DP50" s="25"/>
      <c r="DQ50" s="25"/>
      <c r="DR50" s="25"/>
      <c r="DS50" s="25"/>
      <c r="DT50" s="25"/>
      <c r="DU50" s="25"/>
      <c r="DV50" s="25"/>
      <c r="DW50" s="25"/>
      <c r="DX50" s="25"/>
      <c r="DY50" s="25"/>
      <c r="DZ50" s="25"/>
      <c r="EA50" s="25"/>
      <c r="EB50" s="25"/>
      <c r="EC50" s="25"/>
      <c r="ED50" s="25"/>
      <c r="EE50" s="25"/>
      <c r="EF50" s="25"/>
      <c r="EG50" s="25"/>
      <c r="EH50" s="25"/>
      <c r="EI50" s="25"/>
      <c r="EJ50" s="25"/>
      <c r="EK50" s="25"/>
      <c r="EL50" s="25"/>
      <c r="EM50" s="25"/>
      <c r="EN50" s="25"/>
      <c r="EO50" s="25"/>
      <c r="EP50" s="25"/>
      <c r="EQ50" s="25"/>
      <c r="ER50" s="25"/>
      <c r="ES50" s="25"/>
      <c r="ET50" s="25"/>
      <c r="EU50" s="25"/>
      <c r="EV50" s="25"/>
      <c r="EW50" s="25"/>
      <c r="EX50" s="25"/>
      <c r="EY50" s="25"/>
      <c r="EZ50" s="25"/>
      <c r="FA50" s="25"/>
      <c r="FB50" s="25"/>
      <c r="FC50" s="25"/>
      <c r="FD50" s="25"/>
      <c r="FE50" s="25"/>
      <c r="FF50" s="25"/>
      <c r="FG50" s="25"/>
      <c r="FH50" s="25"/>
      <c r="FI50" s="25"/>
      <c r="FJ50" s="25"/>
      <c r="FK50" s="25"/>
      <c r="FL50" s="25"/>
      <c r="FM50" s="25"/>
      <c r="FN50" s="25"/>
      <c r="FO50" s="25"/>
      <c r="FP50" s="25"/>
      <c r="FQ50" s="25"/>
      <c r="FR50" s="25"/>
      <c r="FS50" s="25"/>
      <c r="FT50" s="25"/>
      <c r="FU50" s="25"/>
      <c r="FV50" s="25"/>
      <c r="FW50" s="25"/>
      <c r="FX50" s="25"/>
      <c r="FY50" s="25"/>
      <c r="FZ50" s="25"/>
      <c r="GA50" s="25"/>
      <c r="GB50" s="25"/>
      <c r="GC50" s="25"/>
      <c r="GD50" s="25"/>
      <c r="GE50" s="25"/>
      <c r="GF50" s="25"/>
      <c r="GG50" s="25"/>
      <c r="GH50" s="25"/>
      <c r="GI50" s="25"/>
      <c r="GJ50" s="25"/>
      <c r="GK50" s="25"/>
      <c r="GL50" s="25"/>
      <c r="GM50" s="25"/>
      <c r="GN50" s="25"/>
      <c r="GO50" s="25"/>
      <c r="GP50" s="25"/>
      <c r="GQ50" s="25"/>
      <c r="GR50" s="25"/>
      <c r="GS50" s="25"/>
      <c r="GT50" s="25"/>
      <c r="GU50" s="25"/>
      <c r="GV50" s="25"/>
      <c r="GW50" s="25"/>
      <c r="GX50" s="25"/>
      <c r="GY50" s="25"/>
      <c r="GZ50" s="25"/>
      <c r="HA50" s="25"/>
      <c r="HB50" s="25"/>
      <c r="HC50" s="25"/>
      <c r="HD50" s="25"/>
      <c r="HE50" s="25"/>
      <c r="HF50" s="25"/>
      <c r="HG50" s="25"/>
      <c r="HH50" s="25"/>
      <c r="HI50" s="25"/>
      <c r="HJ50" s="25"/>
      <c r="HK50" s="25"/>
      <c r="HL50" s="25"/>
      <c r="HM50" s="25"/>
      <c r="HN50" s="25"/>
      <c r="HO50" s="25"/>
      <c r="HP50" s="25"/>
      <c r="HQ50" s="25"/>
      <c r="HR50" s="25"/>
      <c r="HS50" s="25"/>
      <c r="HT50" s="25"/>
      <c r="HU50" s="25"/>
      <c r="HV50" s="25"/>
      <c r="HW50" s="25"/>
      <c r="HX50" s="25"/>
      <c r="HY50" s="25"/>
      <c r="HZ50" s="25"/>
      <c r="IA50" s="25"/>
      <c r="IB50" s="25"/>
      <c r="IC50" s="25"/>
      <c r="ID50" s="25"/>
      <c r="IE50" s="25"/>
      <c r="IF50" s="25"/>
      <c r="IG50" s="25"/>
      <c r="IH50" s="25"/>
      <c r="II50" s="25"/>
      <c r="IJ50" s="25"/>
      <c r="IK50" s="25"/>
      <c r="IL50" s="25"/>
      <c r="IM50" s="25"/>
      <c r="IN50" s="25"/>
      <c r="IO50" s="25"/>
      <c r="IP50" s="25"/>
      <c r="IQ50" s="25"/>
      <c r="IR50" s="25"/>
      <c r="IS50" s="25"/>
      <c r="IT50" s="25"/>
      <c r="IU50" s="25"/>
      <c r="IV50" s="25"/>
    </row>
    <row r="51" spans="1:256" s="23" customFormat="1" ht="25.5">
      <c r="A51" s="20" t="s">
        <v>27</v>
      </c>
      <c r="B51" s="39" t="s">
        <v>50</v>
      </c>
      <c r="C51" s="36">
        <v>4922.3</v>
      </c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  <c r="EI51" s="26"/>
      <c r="EJ51" s="26"/>
      <c r="EK51" s="26"/>
      <c r="EL51" s="26"/>
      <c r="EM51" s="26"/>
      <c r="EN51" s="26"/>
      <c r="EO51" s="26"/>
      <c r="EP51" s="26"/>
      <c r="EQ51" s="26"/>
      <c r="ER51" s="26"/>
      <c r="ES51" s="26"/>
      <c r="ET51" s="26"/>
      <c r="EU51" s="26"/>
      <c r="EV51" s="26"/>
      <c r="EW51" s="26"/>
      <c r="EX51" s="26"/>
      <c r="EY51" s="26"/>
      <c r="EZ51" s="26"/>
      <c r="FA51" s="26"/>
      <c r="FB51" s="26"/>
      <c r="FC51" s="26"/>
      <c r="FD51" s="26"/>
      <c r="FE51" s="26"/>
      <c r="FF51" s="26"/>
      <c r="FG51" s="26"/>
      <c r="FH51" s="26"/>
      <c r="FI51" s="26"/>
      <c r="FJ51" s="26"/>
      <c r="FK51" s="26"/>
      <c r="FL51" s="26"/>
      <c r="FM51" s="26"/>
      <c r="FN51" s="26"/>
      <c r="FO51" s="26"/>
      <c r="FP51" s="26"/>
      <c r="FQ51" s="26"/>
      <c r="FR51" s="26"/>
      <c r="FS51" s="26"/>
      <c r="FT51" s="26"/>
      <c r="FU51" s="26"/>
      <c r="FV51" s="26"/>
      <c r="FW51" s="26"/>
      <c r="FX51" s="26"/>
      <c r="FY51" s="26"/>
      <c r="FZ51" s="26"/>
      <c r="GA51" s="26"/>
      <c r="GB51" s="26"/>
      <c r="GC51" s="26"/>
      <c r="GD51" s="26"/>
      <c r="GE51" s="26"/>
      <c r="GF51" s="26"/>
      <c r="GG51" s="26"/>
      <c r="GH51" s="26"/>
      <c r="GI51" s="26"/>
      <c r="GJ51" s="26"/>
      <c r="GK51" s="26"/>
      <c r="GL51" s="26"/>
      <c r="GM51" s="26"/>
      <c r="GN51" s="26"/>
      <c r="GO51" s="26"/>
      <c r="GP51" s="26"/>
      <c r="GQ51" s="26"/>
      <c r="GR51" s="26"/>
      <c r="GS51" s="26"/>
      <c r="GT51" s="26"/>
      <c r="GU51" s="26"/>
      <c r="GV51" s="26"/>
      <c r="GW51" s="26"/>
      <c r="GX51" s="26"/>
      <c r="GY51" s="26"/>
      <c r="GZ51" s="26"/>
      <c r="HA51" s="26"/>
      <c r="HB51" s="26"/>
      <c r="HC51" s="26"/>
      <c r="HD51" s="26"/>
      <c r="HE51" s="26"/>
      <c r="HF51" s="26"/>
      <c r="HG51" s="26"/>
      <c r="HH51" s="26"/>
      <c r="HI51" s="26"/>
      <c r="HJ51" s="26"/>
      <c r="HK51" s="26"/>
      <c r="HL51" s="26"/>
      <c r="HM51" s="26"/>
      <c r="HN51" s="26"/>
      <c r="HO51" s="26"/>
      <c r="HP51" s="26"/>
      <c r="HQ51" s="26"/>
      <c r="HR51" s="26"/>
      <c r="HS51" s="26"/>
      <c r="HT51" s="26"/>
      <c r="HU51" s="26"/>
      <c r="HV51" s="26"/>
      <c r="HW51" s="26"/>
      <c r="HX51" s="26"/>
      <c r="HY51" s="26"/>
      <c r="HZ51" s="26"/>
      <c r="IA51" s="26"/>
      <c r="IB51" s="26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26"/>
      <c r="IS51" s="26"/>
      <c r="IT51" s="26"/>
      <c r="IU51" s="26"/>
      <c r="IV51" s="26"/>
    </row>
    <row r="52" spans="1:3" ht="27.75" customHeight="1">
      <c r="A52" s="38" t="s">
        <v>51</v>
      </c>
      <c r="B52" s="39" t="s">
        <v>52</v>
      </c>
      <c r="C52" s="36">
        <f>SUM(C53+C55)</f>
        <v>149.5</v>
      </c>
    </row>
    <row r="53" spans="1:3" ht="38.25">
      <c r="A53" s="24" t="s">
        <v>53</v>
      </c>
      <c r="B53" s="39" t="s">
        <v>99</v>
      </c>
      <c r="C53" s="36">
        <f>SUM(C54)</f>
        <v>149.3</v>
      </c>
    </row>
    <row r="54" spans="1:3" s="7" customFormat="1" ht="38.25">
      <c r="A54" s="24" t="s">
        <v>54</v>
      </c>
      <c r="B54" s="39" t="s">
        <v>55</v>
      </c>
      <c r="C54" s="31">
        <v>149.3</v>
      </c>
    </row>
    <row r="55" spans="1:3" s="7" customFormat="1" ht="38.25">
      <c r="A55" s="38" t="s">
        <v>70</v>
      </c>
      <c r="B55" s="47" t="s">
        <v>71</v>
      </c>
      <c r="C55" s="31">
        <f>SUM(C56)</f>
        <v>0.2</v>
      </c>
    </row>
    <row r="56" spans="1:3" s="7" customFormat="1" ht="38.25">
      <c r="A56" s="38" t="s">
        <v>72</v>
      </c>
      <c r="B56" s="47" t="s">
        <v>73</v>
      </c>
      <c r="C56" s="31">
        <v>0.2</v>
      </c>
    </row>
    <row r="57" spans="1:3" s="7" customFormat="1" ht="12.75">
      <c r="A57" s="24" t="s">
        <v>60</v>
      </c>
      <c r="B57" s="39" t="s">
        <v>61</v>
      </c>
      <c r="C57" s="31">
        <f>SUM(C58+C60)</f>
        <v>329.5</v>
      </c>
    </row>
    <row r="58" spans="1:3" s="7" customFormat="1" ht="51">
      <c r="A58" s="22" t="s">
        <v>74</v>
      </c>
      <c r="B58" s="42" t="s">
        <v>75</v>
      </c>
      <c r="C58" s="31">
        <f>SUM(C59)</f>
        <v>55.6</v>
      </c>
    </row>
    <row r="59" spans="1:3" s="7" customFormat="1" ht="63.75">
      <c r="A59" s="22" t="s">
        <v>76</v>
      </c>
      <c r="B59" s="42" t="s">
        <v>77</v>
      </c>
      <c r="C59" s="39">
        <v>55.6</v>
      </c>
    </row>
    <row r="60" spans="1:3" s="7" customFormat="1" ht="27.75" customHeight="1">
      <c r="A60" s="24" t="s">
        <v>63</v>
      </c>
      <c r="B60" s="39" t="s">
        <v>65</v>
      </c>
      <c r="C60" s="39">
        <f>SUM(C61)</f>
        <v>273.9</v>
      </c>
    </row>
    <row r="61" spans="1:3" s="7" customFormat="1" ht="32.25" customHeight="1">
      <c r="A61" s="24" t="s">
        <v>64</v>
      </c>
      <c r="B61" s="39" t="s">
        <v>66</v>
      </c>
      <c r="C61" s="39">
        <v>273.9</v>
      </c>
    </row>
    <row r="62" spans="1:3" s="7" customFormat="1" ht="12.75">
      <c r="A62" s="17" t="s">
        <v>18</v>
      </c>
      <c r="B62" s="18" t="s">
        <v>17</v>
      </c>
      <c r="C62" s="31">
        <f>C16+C47</f>
        <v>10290.7</v>
      </c>
    </row>
    <row r="66" spans="1:3" s="14" customFormat="1" ht="15.75">
      <c r="A66" s="11"/>
      <c r="B66" s="12"/>
      <c r="C66" s="13"/>
    </row>
    <row r="67" spans="1:3" ht="12.75">
      <c r="A67" s="10"/>
      <c r="C67" s="2"/>
    </row>
    <row r="68" spans="1:3" ht="12.75">
      <c r="A68" s="10"/>
      <c r="C68" s="2"/>
    </row>
    <row r="69" spans="1:3" s="14" customFormat="1" ht="15.75">
      <c r="A69" s="11"/>
      <c r="B69" s="12"/>
      <c r="C69" s="13"/>
    </row>
  </sheetData>
  <sheetProtection/>
  <mergeCells count="8">
    <mergeCell ref="A11:C11"/>
    <mergeCell ref="A10:C10"/>
    <mergeCell ref="B2:C2"/>
    <mergeCell ref="B3:C3"/>
    <mergeCell ref="B8:C8"/>
    <mergeCell ref="B5:C5"/>
    <mergeCell ref="B6:C6"/>
    <mergeCell ref="B7:C7"/>
  </mergeCells>
  <printOptions horizontalCentered="1"/>
  <pageMargins left="0.5905511811023623" right="0.5905511811023623" top="0.3937007874015748" bottom="0.3937007874015748" header="0.19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2012-08-29T07:32:52Z</cp:lastPrinted>
  <dcterms:created xsi:type="dcterms:W3CDTF">2004-10-11T06:53:47Z</dcterms:created>
  <dcterms:modified xsi:type="dcterms:W3CDTF">2012-11-23T06:30:17Z</dcterms:modified>
  <cp:category/>
  <cp:version/>
  <cp:contentType/>
  <cp:contentStatus/>
</cp:coreProperties>
</file>