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<sst xmlns="http://schemas.openxmlformats.org/spreadsheetml/2006/main" count="134" uniqueCount="132">
  <si>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</si>
  <si>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</si>
  <si>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</si>
  <si>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</si>
  <si>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</si>
  <si>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</si>
  <si>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</si>
  <si>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</si>
  <si>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</si>
  <si>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</si>
  <si>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</si>
  <si>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</si>
  <si>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</si>
  <si>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</si>
  <si>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</si>
  <si>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</si>
  <si>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</si>
  <si>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</si>
  <si>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</si>
  <si>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</si>
  <si>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</si>
  <si>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</si>
  <si>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</si>
  <si>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</si>
  <si>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</si>
  <si>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</si>
  <si>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</si>
  <si>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</si>
  <si>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</si>
  <si>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</si>
  <si>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</si>
  <si>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</si>
  <si>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</si>
  <si>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</si>
  <si>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</si>
  <si>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</si>
  <si>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</si>
  <si>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</si>
  <si>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</si>
  <si>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</si>
  <si>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</si>
  <si>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</si>
  <si>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</si>
  <si>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</si>
  <si>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</si>
  <si>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</si>
  <si>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</si>
  <si>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</si>
  <si>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</si>
  <si>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</si>
  <si>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</si>
  <si>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</si>
  <si>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</si>
  <si>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</si>
  <si>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</si>
  <si>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</si>
  <si>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</si>
  <si>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</si>
  <si>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</si>
  <si>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</si>
  <si>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</si>
  <si>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</si>
  <si>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</si>
  <si>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</si>
  <si>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</si>
  <si>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</si>
  <si>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</si>
  <si>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</si>
  <si>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</si>
  <si>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</si>
  <si>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</si>
  <si>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</si>
  <si>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</si>
  <si>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</si>
  <si>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</si>
  <si>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</si>
  <si>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</si>
  <si>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</si>
  <si>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</si>
  <si>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</si>
  <si>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</si>
  <si>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</si>
  <si>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</si>
  <si>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</si>
  <si>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</si>
  <si>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</si>
  <si>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</si>
  <si>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1 05 03000 00 0000 110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</si>
  <si>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</si>
  <si>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</si>
  <si>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</si>
  <si>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1 05 01010 00 0000 110</t>
  </si>
  <si>
    <t>1 05 01011 01 0000 110</t>
  </si>
  <si>
    <t>1 05 01012 01 0000 110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</si>
  <si>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</si>
  <si>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</si>
  <si>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</si>
  <si>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</si>
  <si>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</si>
  <si>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</si>
  <si>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</si>
  <si>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</si>
  <si>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</si>
  <si>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</si>
  <si>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</si>
  <si>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                                 (за налоговые периоды, истекшие до 1 января 2011 года)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</si>
  <si>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</si>
  <si>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</si>
  <si>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2 07 00000 00 0000 180</t>
  </si>
  <si>
    <t>2 07 05000 10 0000 180</t>
  </si>
  <si>
    <t>Прочие безвозмездные поступления в бюджеты поселений</t>
  </si>
  <si>
    <t>1 05 01020 00 0000 110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</si>
  <si>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</si>
  <si>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</si>
  <si>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</si>
  <si>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1 05 03010 01 0000 110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</si>
  <si>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</si>
  <si>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</si>
  <si>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</si>
  <si>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</si>
  <si>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1 09 04050 10 0000 110</t>
  </si>
  <si>
    <t>Земельный налог (по обязательствам, возникшим до 1 января 2006 года), мобилизуемый на ттерриториях поселений</t>
  </si>
  <si>
    <t>1 09 04050 00 0000 110</t>
  </si>
  <si>
    <t>Земельный налог (по обязательствам, возникшим до 1 января 2006 года)</t>
  </si>
  <si>
    <t> 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</si>
  <si>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</si>
  <si>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</si>
  <si>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Приложение 2  </t>
  </si>
  <si>
    <t xml:space="preserve">                                                                                  от . .2012 г. №                  </t>
  </si>
  <si>
    <t>ПРОЕКТ</t>
  </si>
  <si>
    <t>Объём поступлений доходов по кодам видов доходов, подвидов доходов, классификации операций сектора государственного управления, относящихся к доходам бюджета Алексеевского сельского поселения за 2011 год.</t>
  </si>
  <si>
    <t>Кассовое         исполнение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</si>
</sst>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8"/>
      <name val="Algerian"/>
      <family val="5"/>
    </font>
    <font>
      <b/>
      <i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top"/>
    </xf>
    <xf numFmtId="176" fontId="3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17.57421875" style="4" customWidth="1"/>
    <col min="4" max="16384" width="9.140625" style="1" customWidth="1"/>
  </cols>
  <sheetData>
    <row r="1" ht="13.5">
      <c r="C1" s="49" t="s">
        <v>129</v>
      </c>
    </row>
    <row r="2" spans="2:3" ht="15">
      <c r="B2" s="52" t="s">
        <v>127</v>
      </c>
      <c r="C2" s="52"/>
    </row>
    <row r="3" spans="1:3" s="6" customFormat="1" ht="15">
      <c r="A3" s="5"/>
      <c r="B3" s="52" t="s">
        <v>75</v>
      </c>
      <c r="C3" s="52"/>
    </row>
    <row r="4" spans="1:3" s="6" customFormat="1" ht="15">
      <c r="A4" s="5"/>
      <c r="B4" s="41"/>
      <c r="C4" s="41" t="s">
        <v>35</v>
      </c>
    </row>
    <row r="5" spans="1:3" s="6" customFormat="1" ht="15">
      <c r="A5" s="5"/>
      <c r="B5" s="53" t="s">
        <v>128</v>
      </c>
      <c r="C5" s="53"/>
    </row>
    <row r="6" spans="2:3" ht="12.75">
      <c r="B6" s="15"/>
      <c r="C6" s="16"/>
    </row>
    <row r="7" spans="1:5" s="8" customFormat="1" ht="59.25" customHeight="1">
      <c r="A7" s="51" t="s">
        <v>130</v>
      </c>
      <c r="B7" s="51"/>
      <c r="C7" s="51"/>
      <c r="D7" s="50"/>
      <c r="E7" s="50"/>
    </row>
    <row r="8" spans="1:3" ht="6.75" customHeight="1">
      <c r="A8" s="28"/>
      <c r="B8" s="29"/>
      <c r="C8" s="30"/>
    </row>
    <row r="9" spans="1:3" ht="12.75">
      <c r="A9" s="28"/>
      <c r="B9" s="29"/>
      <c r="C9" s="31" t="s">
        <v>20</v>
      </c>
    </row>
    <row r="10" spans="1:3" s="9" customFormat="1" ht="27" customHeight="1">
      <c r="A10" s="33" t="s">
        <v>19</v>
      </c>
      <c r="B10" s="34" t="s">
        <v>0</v>
      </c>
      <c r="C10" s="34" t="s">
        <v>131</v>
      </c>
    </row>
    <row r="11" spans="1:3" s="9" customFormat="1" ht="12.75">
      <c r="A11" s="33">
        <v>1</v>
      </c>
      <c r="B11" s="34">
        <v>2</v>
      </c>
      <c r="C11" s="33">
        <v>3</v>
      </c>
    </row>
    <row r="12" spans="1:3" s="7" customFormat="1" ht="12.75">
      <c r="A12" s="17" t="s">
        <v>1</v>
      </c>
      <c r="B12" s="18" t="s">
        <v>68</v>
      </c>
      <c r="C12" s="35">
        <f>C13+C18+C28+C39+C46+C42+C52</f>
        <v>5583.400000000001</v>
      </c>
    </row>
    <row r="13" spans="1:3" s="7" customFormat="1" ht="12.75">
      <c r="A13" s="17" t="s">
        <v>3</v>
      </c>
      <c r="B13" s="18" t="s">
        <v>2</v>
      </c>
      <c r="C13" s="32">
        <f>C14</f>
        <v>750.3000000000001</v>
      </c>
    </row>
    <row r="14" spans="1:3" s="7" customFormat="1" ht="12.75">
      <c r="A14" s="17" t="s">
        <v>5</v>
      </c>
      <c r="B14" s="18" t="s">
        <v>4</v>
      </c>
      <c r="C14" s="32">
        <f>SUM(C15)</f>
        <v>750.3000000000001</v>
      </c>
    </row>
    <row r="15" spans="1:3" s="7" customFormat="1" ht="42.75" customHeight="1">
      <c r="A15" s="17" t="s">
        <v>36</v>
      </c>
      <c r="B15" s="36" t="s">
        <v>37</v>
      </c>
      <c r="C15" s="32">
        <f>SUM(C16+C17)</f>
        <v>750.3000000000001</v>
      </c>
    </row>
    <row r="16" spans="1:3" s="7" customFormat="1" ht="102.75" customHeight="1">
      <c r="A16" s="17" t="s">
        <v>38</v>
      </c>
      <c r="B16" s="36" t="s">
        <v>76</v>
      </c>
      <c r="C16" s="32">
        <v>749.6</v>
      </c>
    </row>
    <row r="17" spans="1:3" s="7" customFormat="1" ht="96.75" customHeight="1">
      <c r="A17" s="17" t="s">
        <v>124</v>
      </c>
      <c r="B17" s="36" t="s">
        <v>125</v>
      </c>
      <c r="C17" s="32">
        <v>0.7</v>
      </c>
    </row>
    <row r="18" spans="1:3" s="7" customFormat="1" ht="12.75">
      <c r="A18" s="17" t="s">
        <v>7</v>
      </c>
      <c r="B18" s="18" t="s">
        <v>6</v>
      </c>
      <c r="C18" s="32">
        <f>SUM(C19+C25)</f>
        <v>114.39999999999999</v>
      </c>
    </row>
    <row r="19" spans="1:3" s="7" customFormat="1" ht="28.5" customHeight="1">
      <c r="A19" s="23" t="s">
        <v>39</v>
      </c>
      <c r="B19" s="40" t="s">
        <v>40</v>
      </c>
      <c r="C19" s="32">
        <f>SUM(C20+C23)</f>
        <v>92.69999999999999</v>
      </c>
    </row>
    <row r="20" spans="1:3" s="7" customFormat="1" ht="28.5" customHeight="1">
      <c r="A20" s="23" t="s">
        <v>91</v>
      </c>
      <c r="B20" s="46" t="s">
        <v>47</v>
      </c>
      <c r="C20" s="32">
        <f>SUM(C21+C22)</f>
        <v>64.8</v>
      </c>
    </row>
    <row r="21" spans="1:3" s="7" customFormat="1" ht="28.5" customHeight="1">
      <c r="A21" s="23" t="s">
        <v>92</v>
      </c>
      <c r="B21" s="40" t="s">
        <v>47</v>
      </c>
      <c r="C21" s="37">
        <v>10</v>
      </c>
    </row>
    <row r="22" spans="1:3" s="7" customFormat="1" ht="47.25" customHeight="1">
      <c r="A22" s="23" t="s">
        <v>93</v>
      </c>
      <c r="B22" s="46" t="s">
        <v>105</v>
      </c>
      <c r="C22" s="37">
        <v>54.8</v>
      </c>
    </row>
    <row r="23" spans="1:3" s="7" customFormat="1" ht="47.25" customHeight="1">
      <c r="A23" s="23" t="s">
        <v>111</v>
      </c>
      <c r="B23" s="40" t="s">
        <v>113</v>
      </c>
      <c r="C23" s="37">
        <f>SUM(C24)</f>
        <v>27.9</v>
      </c>
    </row>
    <row r="24" spans="1:3" s="7" customFormat="1" ht="57" customHeight="1">
      <c r="A24" s="23" t="s">
        <v>112</v>
      </c>
      <c r="B24" s="45" t="s">
        <v>114</v>
      </c>
      <c r="C24" s="37">
        <v>27.9</v>
      </c>
    </row>
    <row r="25" spans="1:3" s="7" customFormat="1" ht="17.25" customHeight="1">
      <c r="A25" s="23" t="s">
        <v>87</v>
      </c>
      <c r="B25" s="43" t="s">
        <v>88</v>
      </c>
      <c r="C25" s="37">
        <f>SUM(C26+C27)</f>
        <v>21.700000000000003</v>
      </c>
    </row>
    <row r="26" spans="1:3" s="7" customFormat="1" ht="17.25" customHeight="1">
      <c r="A26" s="23" t="s">
        <v>115</v>
      </c>
      <c r="B26" s="43" t="s">
        <v>88</v>
      </c>
      <c r="C26" s="37">
        <v>9.4</v>
      </c>
    </row>
    <row r="27" spans="1:3" s="7" customFormat="1" ht="28.5" customHeight="1">
      <c r="A27" s="23" t="s">
        <v>89</v>
      </c>
      <c r="B27" s="40" t="s">
        <v>90</v>
      </c>
      <c r="C27" s="37">
        <v>12.3</v>
      </c>
    </row>
    <row r="28" spans="1:3" s="7" customFormat="1" ht="12.75">
      <c r="A28" s="17" t="s">
        <v>9</v>
      </c>
      <c r="B28" s="18" t="s">
        <v>8</v>
      </c>
      <c r="C28" s="32">
        <f>C29+C31+C34</f>
        <v>1083.6000000000001</v>
      </c>
    </row>
    <row r="29" spans="1:3" s="7" customFormat="1" ht="12.75">
      <c r="A29" s="47" t="s">
        <v>26</v>
      </c>
      <c r="B29" s="18" t="s">
        <v>27</v>
      </c>
      <c r="C29" s="32">
        <f>SUM(C30)</f>
        <v>15.8</v>
      </c>
    </row>
    <row r="30" spans="1:3" s="7" customFormat="1" ht="39.75" customHeight="1">
      <c r="A30" s="47" t="s">
        <v>21</v>
      </c>
      <c r="B30" s="18" t="s">
        <v>24</v>
      </c>
      <c r="C30" s="32">
        <v>15.8</v>
      </c>
    </row>
    <row r="31" spans="1:3" s="7" customFormat="1" ht="12.75">
      <c r="A31" s="20" t="s">
        <v>41</v>
      </c>
      <c r="B31" s="44" t="s">
        <v>42</v>
      </c>
      <c r="C31" s="32">
        <f>SUM(C32,C33)</f>
        <v>229.4</v>
      </c>
    </row>
    <row r="32" spans="1:3" s="7" customFormat="1" ht="12.75">
      <c r="A32" s="20" t="s">
        <v>43</v>
      </c>
      <c r="B32" s="44" t="s">
        <v>44</v>
      </c>
      <c r="C32" s="32">
        <v>26.9</v>
      </c>
    </row>
    <row r="33" spans="1:3" s="7" customFormat="1" ht="12.75">
      <c r="A33" s="20" t="s">
        <v>45</v>
      </c>
      <c r="B33" s="44" t="s">
        <v>46</v>
      </c>
      <c r="C33" s="32">
        <v>202.5</v>
      </c>
    </row>
    <row r="34" spans="1:3" s="7" customFormat="1" ht="12.75">
      <c r="A34" s="17" t="s">
        <v>28</v>
      </c>
      <c r="B34" s="18" t="s">
        <v>77</v>
      </c>
      <c r="C34" s="32">
        <f>SUM(C35,C37)</f>
        <v>838.4000000000001</v>
      </c>
    </row>
    <row r="35" spans="1:3" s="7" customFormat="1" ht="51">
      <c r="A35" s="17" t="s">
        <v>29</v>
      </c>
      <c r="B35" s="18" t="s">
        <v>30</v>
      </c>
      <c r="C35" s="32">
        <f>SUM(C36)</f>
        <v>707.6</v>
      </c>
    </row>
    <row r="36" spans="1:256" s="7" customFormat="1" ht="76.5">
      <c r="A36" s="17" t="s">
        <v>22</v>
      </c>
      <c r="B36" s="18" t="s">
        <v>78</v>
      </c>
      <c r="C36" s="32">
        <v>707.6</v>
      </c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19" customFormat="1" ht="45" customHeight="1">
      <c r="A37" s="17" t="s">
        <v>31</v>
      </c>
      <c r="B37" s="18" t="s">
        <v>32</v>
      </c>
      <c r="C37" s="32">
        <f>SUM(C38)</f>
        <v>130.8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19" customFormat="1" ht="64.5" customHeight="1">
      <c r="A38" s="17" t="s">
        <v>23</v>
      </c>
      <c r="B38" s="18" t="s">
        <v>63</v>
      </c>
      <c r="C38" s="32">
        <v>130.8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19" customFormat="1" ht="15.75" customHeight="1">
      <c r="A39" s="23" t="s">
        <v>48</v>
      </c>
      <c r="B39" s="43" t="s">
        <v>49</v>
      </c>
      <c r="C39" s="32">
        <f>SUM(C40)</f>
        <v>23.5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19" customFormat="1" ht="41.25" customHeight="1">
      <c r="A40" s="23" t="s">
        <v>64</v>
      </c>
      <c r="B40" s="40" t="s">
        <v>65</v>
      </c>
      <c r="C40" s="32">
        <f>SUM(C41)</f>
        <v>23.5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19" customFormat="1" ht="67.5" customHeight="1">
      <c r="A41" s="23" t="s">
        <v>50</v>
      </c>
      <c r="B41" s="40" t="s">
        <v>51</v>
      </c>
      <c r="C41" s="32">
        <v>23.5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19" customFormat="1" ht="43.5" customHeight="1">
      <c r="A42" s="23" t="s">
        <v>116</v>
      </c>
      <c r="B42" s="40" t="s">
        <v>117</v>
      </c>
      <c r="C42" s="32">
        <f>SUM(C43)</f>
        <v>1.8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19" customFormat="1" ht="18" customHeight="1">
      <c r="A43" s="23" t="s">
        <v>119</v>
      </c>
      <c r="B43" s="40" t="s">
        <v>118</v>
      </c>
      <c r="C43" s="32">
        <f>SUM(C44)</f>
        <v>1.8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19" customFormat="1" ht="29.25" customHeight="1">
      <c r="A44" s="23" t="s">
        <v>122</v>
      </c>
      <c r="B44" s="40" t="s">
        <v>123</v>
      </c>
      <c r="C44" s="32">
        <f>SUM(C45)</f>
        <v>1.8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19" customFormat="1" ht="40.5" customHeight="1">
      <c r="A45" s="23" t="s">
        <v>120</v>
      </c>
      <c r="B45" s="40" t="s">
        <v>121</v>
      </c>
      <c r="C45" s="32">
        <v>1.8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19" customFormat="1" ht="38.25">
      <c r="A46" s="17" t="s">
        <v>11</v>
      </c>
      <c r="B46" s="18" t="s">
        <v>10</v>
      </c>
      <c r="C46" s="32">
        <f>C47</f>
        <v>874.8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19" customFormat="1" ht="84" customHeight="1">
      <c r="A47" s="17" t="s">
        <v>12</v>
      </c>
      <c r="B47" s="45" t="s">
        <v>102</v>
      </c>
      <c r="C47" s="32">
        <f>C48+C50</f>
        <v>874.8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19" customFormat="1" ht="68.25" customHeight="1">
      <c r="A48" s="21" t="s">
        <v>33</v>
      </c>
      <c r="B48" s="22" t="s">
        <v>52</v>
      </c>
      <c r="C48" s="32">
        <f>SUM(C49)</f>
        <v>833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4" customFormat="1" ht="76.5">
      <c r="A49" s="23" t="s">
        <v>53</v>
      </c>
      <c r="B49" s="40" t="s">
        <v>54</v>
      </c>
      <c r="C49" s="37">
        <v>833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4" customFormat="1" ht="82.5" customHeight="1">
      <c r="A50" s="23" t="s">
        <v>69</v>
      </c>
      <c r="B50" s="45" t="s">
        <v>103</v>
      </c>
      <c r="C50" s="37">
        <f>SUM(C51)</f>
        <v>41.8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4" customFormat="1" ht="68.25" customHeight="1">
      <c r="A51" s="23" t="s">
        <v>70</v>
      </c>
      <c r="B51" s="40" t="s">
        <v>104</v>
      </c>
      <c r="C51" s="37">
        <v>41.8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4" customFormat="1" ht="25.5">
      <c r="A52" s="23" t="s">
        <v>94</v>
      </c>
      <c r="B52" s="40" t="s">
        <v>95</v>
      </c>
      <c r="C52" s="37">
        <f>SUM(C53)</f>
        <v>2735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4" customFormat="1" ht="51">
      <c r="A53" s="23" t="s">
        <v>96</v>
      </c>
      <c r="B53" s="40" t="s">
        <v>97</v>
      </c>
      <c r="C53" s="37">
        <f>SUM(C54)</f>
        <v>2735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4" customFormat="1" ht="38.25">
      <c r="A54" s="23" t="s">
        <v>98</v>
      </c>
      <c r="B54" s="40" t="s">
        <v>99</v>
      </c>
      <c r="C54" s="37">
        <f>SUM(C55)</f>
        <v>2735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24" customFormat="1" ht="51">
      <c r="A55" s="23" t="s">
        <v>100</v>
      </c>
      <c r="B55" s="45" t="s">
        <v>101</v>
      </c>
      <c r="C55" s="37">
        <v>2735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19" customFormat="1" ht="16.5" customHeight="1">
      <c r="A56" s="17" t="s">
        <v>14</v>
      </c>
      <c r="B56" s="18" t="s">
        <v>13</v>
      </c>
      <c r="C56" s="32">
        <f>C57+C71</f>
        <v>26484.8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19" customFormat="1" ht="43.5" customHeight="1">
      <c r="A57" s="17" t="s">
        <v>15</v>
      </c>
      <c r="B57" s="45" t="s">
        <v>106</v>
      </c>
      <c r="C57" s="38">
        <f>SUM(C58,C61,C66)</f>
        <v>26409.8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19" customFormat="1" ht="30.75" customHeight="1">
      <c r="A58" s="17" t="s">
        <v>16</v>
      </c>
      <c r="B58" s="40" t="s">
        <v>55</v>
      </c>
      <c r="C58" s="32">
        <f>C59</f>
        <v>5906.4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19" customFormat="1" ht="12.75">
      <c r="A59" s="21" t="s">
        <v>34</v>
      </c>
      <c r="B59" s="22" t="s">
        <v>56</v>
      </c>
      <c r="C59" s="32">
        <f>SUM(C60)</f>
        <v>5906.4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4" customFormat="1" ht="25.5">
      <c r="A60" s="21" t="s">
        <v>25</v>
      </c>
      <c r="B60" s="40" t="s">
        <v>57</v>
      </c>
      <c r="C60" s="37">
        <v>5906.4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3" ht="27.75" customHeight="1">
      <c r="A61" s="39" t="s">
        <v>58</v>
      </c>
      <c r="B61" s="40" t="s">
        <v>59</v>
      </c>
      <c r="C61" s="37">
        <f>SUM(C62+C64)</f>
        <v>138.89999999999998</v>
      </c>
    </row>
    <row r="62" spans="1:3" ht="38.25">
      <c r="A62" s="25" t="s">
        <v>60</v>
      </c>
      <c r="B62" s="40" t="s">
        <v>126</v>
      </c>
      <c r="C62" s="37">
        <f>SUM(C63)</f>
        <v>138.7</v>
      </c>
    </row>
    <row r="63" spans="1:3" s="7" customFormat="1" ht="38.25">
      <c r="A63" s="25" t="s">
        <v>61</v>
      </c>
      <c r="B63" s="40" t="s">
        <v>62</v>
      </c>
      <c r="C63" s="32">
        <v>138.7</v>
      </c>
    </row>
    <row r="64" spans="1:3" s="7" customFormat="1" ht="38.25">
      <c r="A64" s="39" t="s">
        <v>79</v>
      </c>
      <c r="B64" s="36" t="s">
        <v>80</v>
      </c>
      <c r="C64" s="32">
        <f>SUM(C65)</f>
        <v>0.2</v>
      </c>
    </row>
    <row r="65" spans="1:3" s="7" customFormat="1" ht="38.25">
      <c r="A65" s="39" t="s">
        <v>81</v>
      </c>
      <c r="B65" s="36" t="s">
        <v>82</v>
      </c>
      <c r="C65" s="32">
        <v>0.2</v>
      </c>
    </row>
    <row r="66" spans="1:3" s="7" customFormat="1" ht="12.75">
      <c r="A66" s="25" t="s">
        <v>66</v>
      </c>
      <c r="B66" s="40" t="s">
        <v>67</v>
      </c>
      <c r="C66" s="32">
        <f>SUM(C67+C69)</f>
        <v>20364.5</v>
      </c>
    </row>
    <row r="67" spans="1:3" s="7" customFormat="1" ht="51">
      <c r="A67" s="23" t="s">
        <v>83</v>
      </c>
      <c r="B67" s="42" t="s">
        <v>84</v>
      </c>
      <c r="C67" s="32">
        <f>SUM(C68)</f>
        <v>49.7</v>
      </c>
    </row>
    <row r="68" spans="1:3" s="7" customFormat="1" ht="63.75">
      <c r="A68" s="23" t="s">
        <v>85</v>
      </c>
      <c r="B68" s="42" t="s">
        <v>86</v>
      </c>
      <c r="C68" s="40">
        <v>49.7</v>
      </c>
    </row>
    <row r="69" spans="1:3" s="7" customFormat="1" ht="27.75" customHeight="1">
      <c r="A69" s="25" t="s">
        <v>71</v>
      </c>
      <c r="B69" s="40" t="s">
        <v>73</v>
      </c>
      <c r="C69" s="40">
        <f>SUM(C70)</f>
        <v>20314.8</v>
      </c>
    </row>
    <row r="70" spans="1:3" s="7" customFormat="1" ht="32.25" customHeight="1">
      <c r="A70" s="25" t="s">
        <v>72</v>
      </c>
      <c r="B70" s="40" t="s">
        <v>74</v>
      </c>
      <c r="C70" s="40">
        <v>20314.8</v>
      </c>
    </row>
    <row r="71" spans="1:3" s="7" customFormat="1" ht="21" customHeight="1">
      <c r="A71" s="25" t="s">
        <v>108</v>
      </c>
      <c r="B71" s="40" t="s">
        <v>107</v>
      </c>
      <c r="C71" s="48">
        <f>SUM(C72)</f>
        <v>75</v>
      </c>
    </row>
    <row r="72" spans="1:3" s="7" customFormat="1" ht="29.25" customHeight="1">
      <c r="A72" s="25" t="s">
        <v>109</v>
      </c>
      <c r="B72" s="40" t="s">
        <v>110</v>
      </c>
      <c r="C72" s="48">
        <v>75</v>
      </c>
    </row>
    <row r="73" spans="1:3" s="7" customFormat="1" ht="12.75">
      <c r="A73" s="17" t="s">
        <v>18</v>
      </c>
      <c r="B73" s="18" t="s">
        <v>17</v>
      </c>
      <c r="C73" s="32">
        <f>C12+C56</f>
        <v>32068.2</v>
      </c>
    </row>
    <row r="77" spans="1:3" s="14" customFormat="1" ht="15.75">
      <c r="A77" s="11"/>
      <c r="B77" s="12"/>
      <c r="C77" s="13"/>
    </row>
    <row r="78" spans="1:3" ht="12.75">
      <c r="A78" s="10"/>
      <c r="C78" s="2"/>
    </row>
    <row r="79" spans="1:3" ht="12.75">
      <c r="A79" s="10"/>
      <c r="C79" s="2"/>
    </row>
    <row r="80" spans="1:3" s="14" customFormat="1" ht="15.75">
      <c r="A80" s="11"/>
      <c r="B80" s="12"/>
      <c r="C80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2012-04-03T13:46:53Z</cp:lastPrinted>
  <dcterms:created xsi:type="dcterms:W3CDTF">2004-10-11T06:53:47Z</dcterms:created>
  <dcterms:modified xsi:type="dcterms:W3CDTF">2012-04-24T07:33:56Z</dcterms:modified>
  <cp:category/>
  <cp:version/>
  <cp:contentType/>
  <cp:contentStatus/>
</cp:coreProperties>
</file>