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E18" i="3"/>
  <c r="E19" i="3"/>
  <c r="E12" i="3" s="1"/>
  <c r="F19" i="3"/>
  <c r="E22" i="3"/>
  <c r="F175" i="5" l="1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</calcChain>
</file>

<file path=xl/sharedStrings.xml><?xml version="1.0" encoding="utf-8"?>
<sst xmlns="http://schemas.openxmlformats.org/spreadsheetml/2006/main" count="1674" uniqueCount="754">
  <si>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</si>
  <si>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</si>
  <si>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</si>
  <si>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</si>
  <si>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</si>
  <si>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</si>
  <si>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</si>
  <si>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</si>
  <si>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</si>
  <si>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</si>
  <si>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</si>
  <si>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</si>
  <si>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</si>
  <si>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</si>
  <si>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</si>
  <si>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</si>
  <si>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</si>
  <si>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</si>
  <si>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</si>
  <si>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</si>
  <si>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</si>
  <si>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</si>
  <si>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</si>
  <si>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</si>
  <si>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</si>
  <si>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</si>
  <si>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</si>
  <si>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</si>
  <si>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</si>
  <si>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</si>
  <si>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</si>
  <si>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</si>
  <si>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</si>
  <si>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</si>
  <si>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</si>
  <si>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</si>
  <si>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</si>
  <si>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</si>
  <si>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</si>
  <si>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</si>
  <si>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</si>
  <si>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</si>
  <si>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</si>
  <si>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</si>
  <si>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</si>
  <si>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</si>
  <si>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</si>
  <si>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</si>
  <si>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</si>
  <si>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</si>
  <si>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</si>
  <si>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</si>
  <si>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</si>
  <si>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</si>
  <si>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</si>
  <si>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</si>
  <si>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</si>
  <si>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</si>
  <si>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</si>
  <si>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</si>
  <si>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</si>
  <si>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</si>
  <si>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</si>
  <si>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</si>
  <si>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</si>
  <si>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</si>
  <si>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</si>
  <si>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</si>
  <si>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</si>
  <si>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</si>
  <si>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</si>
  <si>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</si>
  <si>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</si>
  <si>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</si>
  <si>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</si>
  <si>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</si>
  <si>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</si>
  <si>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</si>
  <si>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</si>
  <si>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</si>
  <si>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</si>
  <si>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</si>
  <si>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</si>
  <si>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</si>
  <si>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</si>
  <si>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</si>
  <si>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</si>
  <si>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</si>
  <si>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</si>
  <si>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</si>
  <si>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</si>
  <si>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</si>
  <si>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</si>
  <si>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</si>
  <si>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</si>
  <si>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</si>
  <si>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</si>
  <si>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</si>
  <si>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</si>
  <si>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</si>
  <si>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</si>
  <si>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</si>
  <si>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</si>
  <si>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</si>
  <si>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</si>
  <si>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</si>
  <si>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</si>
  <si>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</si>
  <si>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</si>
  <si>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</si>
  <si>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</si>
  <si>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</si>
  <si>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</si>
  <si>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</si>
  <si>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</si>
  <si>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</si>
  <si>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</si>
  <si>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</si>
  <si>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</si>
  <si>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</si>
  <si>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</si>
  <si>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</si>
  <si>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</si>
  <si>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</si>
  <si>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</si>
  <si>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</si>
  <si>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</si>
  <si>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</si>
  <si>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</si>
  <si>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</si>
  <si>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</si>
  <si>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</si>
  <si>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</si>
  <si>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</si>
  <si>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</si>
  <si>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</si>
  <si>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</si>
  <si>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</si>
  <si>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</si>
  <si>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</si>
  <si>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</si>
  <si>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</si>
  <si>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</si>
  <si>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</si>
  <si>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</si>
  <si>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</si>
  <si>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</si>
  <si>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</si>
  <si>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</si>
  <si>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</si>
  <si>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</si>
  <si>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</si>
  <si>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</si>
  <si>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</si>
  <si>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</si>
  <si>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</si>
  <si>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</si>
  <si>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</si>
  <si>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</si>
  <si>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</si>
  <si>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</si>
  <si>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</si>
  <si>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</si>
  <si>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</si>
  <si>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</si>
  <si>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</si>
  <si>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</si>
  <si>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</si>
  <si>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</si>
  <si>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</si>
  <si>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</si>
  <si>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</si>
  <si>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</si>
  <si>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</si>
  <si>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</si>
  <si>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</si>
  <si>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</si>
  <si>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</si>
  <si>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</si>
  <si>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</si>
  <si>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</si>
  <si>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</si>
  <si>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</si>
  <si>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</si>
  <si>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</si>
  <si>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</si>
  <si>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</si>
  <si>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</si>
  <si>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</si>
  <si>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</si>
  <si>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</si>
  <si>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</si>
  <si>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</si>
  <si>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</si>
  <si>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</si>
  <si>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</si>
  <si>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</si>
  <si>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</si>
  <si>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</si>
  <si>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</si>
  <si>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</si>
  <si>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</si>
  <si>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</si>
  <si>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</si>
  <si>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</si>
  <si>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</si>
  <si>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</si>
  <si>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</si>
  <si>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</si>
  <si>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</si>
  <si>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</si>
  <si>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</si>
  <si>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</si>
  <si>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</si>
  <si>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</si>
  <si>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</si>
  <si>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</si>
  <si>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</si>
  <si>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</si>
  <si>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</si>
  <si>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</si>
  <si>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</si>
  <si>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</si>
  <si>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</si>
  <si>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</si>
  <si>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</si>
  <si>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</si>
  <si>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</si>
  <si>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</si>
  <si>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</si>
  <si>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</si>
  <si>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</si>
  <si>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</si>
  <si>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</si>
  <si>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</si>
  <si>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</si>
  <si>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</si>
  <si>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</si>
  <si>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</si>
  <si>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</si>
  <si>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</si>
  <si>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</si>
  <si>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</si>
  <si>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</si>
  <si>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</si>
  <si>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</si>
  <si>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</si>
  <si>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</si>
  <si>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</si>
  <si>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</si>
  <si>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</si>
  <si>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</si>
  <si>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</si>
  <si>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</si>
  <si>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</si>
  <si>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</si>
  <si>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</si>
  <si>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</si>
  <si>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</si>
  <si>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</si>
  <si>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</si>
  <si>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</si>
  <si>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</si>
  <si>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</si>
  <si>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</si>
  <si>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</si>
  <si>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</si>
  <si>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</si>
  <si>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</si>
  <si>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</si>
  <si>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</si>
  <si>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</si>
  <si>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</si>
  <si>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</si>
  <si>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</si>
  <si>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</si>
  <si>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</si>
  <si>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</si>
  <si>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</si>
  <si>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</si>
  <si>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</si>
  <si>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</si>
  <si>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</si>
  <si>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</si>
  <si>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</si>
  <si>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</si>
  <si>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</si>
  <si>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</si>
  <si>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</si>
  <si>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</si>
  <si>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</si>
  <si>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</si>
  <si>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</si>
  <si>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</si>
  <si>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</si>
  <si>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</si>
  <si>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</si>
  <si>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</si>
  <si>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</si>
  <si>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</si>
  <si>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</si>
  <si>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</si>
  <si>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</si>
  <si>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</si>
  <si>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</si>
  <si>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</si>
  <si>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</si>
  <si>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</si>
  <si>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</si>
  <si>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</si>
  <si>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</si>
  <si>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</si>
  <si>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</si>
  <si>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</si>
  <si>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</si>
  <si>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</si>
  <si>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</si>
  <si>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</si>
  <si>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</si>
  <si>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</si>
  <si>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</si>
  <si>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</si>
  <si>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</si>
  <si>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</si>
  <si>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</si>
  <si>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</si>
  <si>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</si>
  <si>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</si>
  <si>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</si>
  <si>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</si>
  <si>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</si>
  <si>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</si>
  <si>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</si>
  <si>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</si>
  <si>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</si>
  <si>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</si>
  <si>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</si>
  <si>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</si>
  <si>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</si>
  <si>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</si>
  <si>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</si>
  <si>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</si>
  <si>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</si>
  <si>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</si>
  <si>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</si>
  <si>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</si>
  <si>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</si>
  <si>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</si>
  <si>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</si>
  <si>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</si>
  <si>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</si>
  <si>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</si>
  <si>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</si>
  <si>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</si>
  <si>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</si>
  <si>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</si>
  <si>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</si>
  <si>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</si>
  <si>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</si>
  <si>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</si>
  <si>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</si>
  <si>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</si>
  <si>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</si>
  <si>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</si>
  <si>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</si>
  <si>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</si>
  <si>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</si>
  <si>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</si>
  <si>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</si>
  <si>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</si>
  <si>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</si>
  <si>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</si>
  <si>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</si>
  <si>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</si>
  <si>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</si>
  <si>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</si>
  <si>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</si>
  <si>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</si>
  <si>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</si>
  <si>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</si>
  <si>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</si>
  <si>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</si>
  <si>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</si>
  <si>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</si>
  <si>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</si>
  <si>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</si>
  <si>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</si>
  <si>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</si>
  <si>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</si>
  <si>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</si>
  <si>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</si>
  <si>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</si>
  <si>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</si>
  <si>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</si>
  <si>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</si>
  <si>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</si>
  <si>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</si>
  <si>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</si>
  <si>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</si>
  <si>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</si>
  <si>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</si>
  <si>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</si>
  <si>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</si>
  <si>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</si>
  <si>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</si>
  <si>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</si>
  <si>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</si>
  <si>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</si>
  <si>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</si>
  <si>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</si>
  <si>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</si>
  <si>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</si>
  <si>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</si>
  <si>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</si>
  <si>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</si>
  <si>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</si>
  <si>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</si>
  <si>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</si>
  <si>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</si>
  <si>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</si>
  <si>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</si>
  <si>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</si>
  <si>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</si>
  <si>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</si>
  <si>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</si>
  <si>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</si>
  <si>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</si>
  <si>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</si>
  <si>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</si>
  <si>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</si>
  <si>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</si>
  <si>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</si>
  <si>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</si>
  <si>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</si>
  <si>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</si>
  <si>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</si>
  <si>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</si>
  <si>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</si>
  <si>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</si>
  <si>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</si>
  <si>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</si>
  <si>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</si>
  <si>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</si>
  <si>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</si>
  <si>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</si>
  <si>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</si>
  <si>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</si>
  <si>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</si>
  <si>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</si>
  <si>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</si>
  <si>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</si>
  <si>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</si>
  <si>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</si>
  <si>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</si>
  <si>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</si>
  <si>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</si>
  <si>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</si>
  <si>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</si>
  <si>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</si>
  <si>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</si>
  <si>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</si>
  <si>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</si>
  <si>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</si>
  <si>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</si>
  <si>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</si>
  <si>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</si>
  <si>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</si>
  <si>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</si>
  <si>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</si>
  <si>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</si>
  <si>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</si>
  <si>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</si>
  <si>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</si>
  <si>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</si>
  <si>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</si>
  <si>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</si>
  <si>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</si>
  <si>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</si>
  <si>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</si>
  <si>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</si>
  <si>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</si>
  <si>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</si>
  <si>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</si>
  <si>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</si>
  <si>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</si>
  <si>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</si>
  <si>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</si>
  <si>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</si>
  <si>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</si>
  <si>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</si>
  <si>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</si>
  <si>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</si>
  <si>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</si>
  <si>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</si>
  <si>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</si>
  <si>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</si>
  <si>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</si>
  <si>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</si>
  <si>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</si>
  <si>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</si>
  <si>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</si>
  <si>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</si>
  <si>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</si>
  <si>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</si>
  <si>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</si>
  <si>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</si>
  <si>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</si>
  <si>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</si>
  <si>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</si>
  <si>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</si>
  <si>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</si>
  <si>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</si>
  <si>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</si>
  <si>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</si>
  <si>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</si>
  <si>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</si>
  <si>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</si>
  <si>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</si>
  <si>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</si>
  <si>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951 1102 1310000000 000 </t>
  </si>
  <si>
    <t>Реализация инициативных проектов в рамках муниципальной программы Алексеевского сельского поселения "Развитие физической культуры и спорта"</t>
  </si>
  <si>
    <t xml:space="preserve">951 1102 1310074640 000 </t>
  </si>
  <si>
    <t xml:space="preserve">951 1102 1310074640 200 </t>
  </si>
  <si>
    <t xml:space="preserve">951 1102 1310074640 240 </t>
  </si>
  <si>
    <t xml:space="preserve">951 1102 1310074640 244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</si>
  <si>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</si>
  <si>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</si>
  <si>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</si>
  <si>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</si>
  <si>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</si>
  <si>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</si>
  <si>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</si>
  <si>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</si>
  <si>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</si>
  <si>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</si>
  <si>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</si>
  <si>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</si>
  <si>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</si>
  <si>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</si>
  <si>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</si>
  <si>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</si>
  <si>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</si>
  <si>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</si>
  <si>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</si>
  <si>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</si>
  <si>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</si>
  <si>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</si>
  <si>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</si>
  <si>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</si>
  <si>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</si>
  <si>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</si>
  <si>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</si>
  <si>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</si>
  <si>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</si>
  <si>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</si>
  <si>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</si>
  <si>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</si>
  <si>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</si>
  <si>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</si>
  <si>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</si>
  <si>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</si>
  <si>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</si>
  <si>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</si>
  <si>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</si>
  <si>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</si>
  <si>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</si>
  <si>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</si>
  <si>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</si>
  <si>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</si>
  <si>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</si>
  <si>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</si>
  <si>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</si>
  <si>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</si>
  <si>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</si>
  <si>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</si>
  <si>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</si>
  <si>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</si>
  <si>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</si>
  <si>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</si>
  <si>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</si>
  <si>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</si>
  <si>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</si>
  <si>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</si>
  <si>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</si>
  <si>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</si>
  <si>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</si>
  <si>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</si>
  <si>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</si>
  <si>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</si>
  <si>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</si>
  <si>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</si>
  <si>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</si>
  <si>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</si>
  <si>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</si>
  <si>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</si>
  <si>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</si>
  <si>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</si>
  <si>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</si>
  <si>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</si>
  <si>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</si>
  <si>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</si>
  <si>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</si>
  <si>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</si>
  <si>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</si>
  <si>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</si>
  <si>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</si>
  <si>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</si>
  <si>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</si>
  <si>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</si>
  <si>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</si>
  <si>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</si>
  <si>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</si>
  <si>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</si>
  <si>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</si>
  <si>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</si>
  <si>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</si>
  <si>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</si>
  <si>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</si>
  <si>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</si>
  <si>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</si>
  <si>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</si>
  <si>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</si>
  <si>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</si>
  <si>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</si>
  <si>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</si>
  <si>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</si>
  <si>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</si>
  <si>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</si>
  <si>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</si>
  <si>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</si>
  <si>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</si>
  <si>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</si>
  <si>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</si>
  <si>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</si>
  <si>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</si>
  <si>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</si>
  <si>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</si>
  <si>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</si>
  <si>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</si>
  <si>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</si>
  <si>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</si>
  <si>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</si>
  <si>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</si>
  <si>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</si>
  <si>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</si>
  <si>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</si>
  <si>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</si>
  <si>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</si>
  <si>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</si>
  <si>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</si>
  <si>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</si>
  <si>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</si>
  <si>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</si>
  <si>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</si>
  <si>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</si>
  <si>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</si>
  <si>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</si>
  <si>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</si>
  <si>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</si>
  <si>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</si>
  <si>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</si>
  <si>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</si>
  <si>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</si>
  <si>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</si>
  <si>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</si>
  <si>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</si>
  <si>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</si>
  <si>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</si>
  <si>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</si>
  <si>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</si>
  <si>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</si>
  <si>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</si>
  <si>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</si>
  <si>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</si>
  <si>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</si>
  <si>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</si>
  <si>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</si>
  <si>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</si>
  <si>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</si>
  <si>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</si>
  <si>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</si>
  <si>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</si>
  <si>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</si>
  <si>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</si>
  <si>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</si>
  <si>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</si>
  <si>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</si>
  <si>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</si>
  <si>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</si>
  <si>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</si>
  <si>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</si>
  <si>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</si>
  <si>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</si>
  <si>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</si>
  <si>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</si>
  <si>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</si>
  <si>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</si>
  <si>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</si>
  <si>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</si>
  <si>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</si>
  <si>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</si>
  <si>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</si>
  <si>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</si>
  <si>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</si>
  <si>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</si>
  <si>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</si>
  <si>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</si>
  <si>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</si>
  <si>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</si>
  <si>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</si>
  <si>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</si>
  <si>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</si>
  <si>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</si>
  <si>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</si>
  <si>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</si>
  <si>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</si>
  <si>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</si>
  <si>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</si>
  <si>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</si>
  <si>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</si>
  <si>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</si>
  <si>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</si>
  <si>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</si>
  <si>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</si>
  <si>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</si>
  <si>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</si>
  <si>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</si>
  <si>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</si>
  <si>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</si>
  <si>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</si>
  <si>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</si>
  <si>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</si>
  <si>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</si>
  <si>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</si>
  <si>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</si>
  <si>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</si>
  <si>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</si>
  <si>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</si>
  <si>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</si>
  <si>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</si>
  <si>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</si>
  <si>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</si>
  <si>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</si>
  <si>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</si>
  <si>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</si>
  <si>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</si>
  <si>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</si>
  <si>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</si>
  <si>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</si>
  <si>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</si>
  <si>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</si>
  <si>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</si>
  <si>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</si>
  <si>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03  " сентября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</si>
</sst>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9"/>
      <name val="Arial"/>
      <family val="2"/>
      <charset val="204"/>
    </font>
    <font>
      <b/>
      <sz val="9"/>
      <name val="Arial Cyr"/>
    </font>
    <font>
      <sz val="10"/>
      <name val="Arial"/>
      <family val="2"/>
      <charset val="204"/>
    </font>
    <font>
      <b/>
      <sz val="10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6" fillId="0" borderId="0" xfId="0" applyFont="1"/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31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left" wrapText="1"/>
    </xf>
    <xf numFmtId="165" fontId="7" fillId="0" borderId="21" xfId="0" applyNumberFormat="1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37" xfId="0" applyFont="1" applyBorder="1" applyAlignment="1" applyProtection="1">
      <alignment vertical="center" wrapText="1"/>
    </xf>
    <xf numFmtId="49" fontId="5" fillId="0" borderId="37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 wrapText="1"/>
    </xf>
    <xf numFmtId="49" fontId="5" fillId="0" borderId="3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left" wrapText="1"/>
    </xf>
    <xf numFmtId="49" fontId="7" fillId="0" borderId="38" xfId="0" applyNumberFormat="1" applyFont="1" applyBorder="1" applyAlignment="1" applyProtection="1">
      <alignment horizontal="center" wrapText="1"/>
    </xf>
    <xf numFmtId="49" fontId="7" fillId="0" borderId="33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3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9" fillId="0" borderId="32" xfId="0" applyNumberFormat="1" applyFont="1" applyBorder="1" applyAlignment="1" applyProtection="1">
      <alignment horizontal="left" wrapText="1"/>
    </xf>
    <xf numFmtId="49" fontId="9" fillId="0" borderId="38" xfId="0" applyNumberFormat="1" applyFont="1" applyBorder="1" applyAlignment="1" applyProtection="1">
      <alignment horizontal="center" wrapText="1"/>
    </xf>
    <xf numFmtId="49" fontId="9" fillId="0" borderId="33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33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A9" sqref="A9"/>
    </sheetView>
  </sheetViews>
  <sheetFormatPr defaultRowHeight="12.75" customHeight="1" x14ac:dyDescent="0.25"/>
  <cols>
    <col min="1" max="1" width="62.44140625" customWidth="1"/>
    <col min="2" max="2" width="6.109375" customWidth="1"/>
    <col min="3" max="3" width="25.5546875" customWidth="1"/>
    <col min="4" max="5" width="16" customWidth="1"/>
    <col min="6" max="6" width="13.5546875" customWidth="1"/>
  </cols>
  <sheetData>
    <row r="1" spans="1:6" ht="13.8" x14ac:dyDescent="0.25">
      <c r="A1" s="164"/>
      <c r="B1" s="164"/>
      <c r="C1" s="164"/>
      <c r="D1" s="164"/>
      <c r="E1" s="2"/>
      <c r="F1" s="2"/>
    </row>
    <row r="2" spans="1:6" ht="16.95" customHeight="1" x14ac:dyDescent="0.25">
      <c r="A2" s="164" t="s">
        <v>0</v>
      </c>
      <c r="B2" s="164"/>
      <c r="C2" s="164"/>
      <c r="D2" s="16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215" t="s">
        <v>5</v>
      </c>
      <c r="B4" s="215"/>
      <c r="C4" s="215"/>
      <c r="D4" s="21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65" t="s">
        <v>14</v>
      </c>
      <c r="C6" s="166"/>
      <c r="D6" s="166"/>
      <c r="E6" s="3" t="s">
        <v>9</v>
      </c>
      <c r="F6" s="10" t="s">
        <v>19</v>
      </c>
    </row>
    <row r="7" spans="1:6" ht="28.8" customHeight="1" x14ac:dyDescent="0.25">
      <c r="A7" s="11" t="s">
        <v>10</v>
      </c>
      <c r="B7" s="216" t="s">
        <v>15</v>
      </c>
      <c r="C7" s="216"/>
      <c r="D7" s="216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64" t="s">
        <v>21</v>
      </c>
      <c r="B10" s="164"/>
      <c r="C10" s="164"/>
      <c r="D10" s="164"/>
      <c r="E10" s="1"/>
      <c r="F10" s="17"/>
    </row>
    <row r="11" spans="1:6" ht="4.2" customHeight="1" x14ac:dyDescent="0.25">
      <c r="A11" s="173" t="s">
        <v>22</v>
      </c>
      <c r="B11" s="167" t="s">
        <v>23</v>
      </c>
      <c r="C11" s="167" t="s">
        <v>24</v>
      </c>
      <c r="D11" s="170" t="s">
        <v>25</v>
      </c>
      <c r="E11" s="170" t="s">
        <v>26</v>
      </c>
      <c r="F11" s="176" t="s">
        <v>27</v>
      </c>
    </row>
    <row r="12" spans="1:6" ht="3.6" customHeight="1" x14ac:dyDescent="0.25">
      <c r="A12" s="174"/>
      <c r="B12" s="168"/>
      <c r="C12" s="168"/>
      <c r="D12" s="171"/>
      <c r="E12" s="171"/>
      <c r="F12" s="177"/>
    </row>
    <row r="13" spans="1:6" ht="3" customHeight="1" x14ac:dyDescent="0.25">
      <c r="A13" s="174"/>
      <c r="B13" s="168"/>
      <c r="C13" s="168"/>
      <c r="D13" s="171"/>
      <c r="E13" s="171"/>
      <c r="F13" s="177"/>
    </row>
    <row r="14" spans="1:6" ht="3" customHeight="1" x14ac:dyDescent="0.25">
      <c r="A14" s="174"/>
      <c r="B14" s="168"/>
      <c r="C14" s="168"/>
      <c r="D14" s="171"/>
      <c r="E14" s="171"/>
      <c r="F14" s="177"/>
    </row>
    <row r="15" spans="1:6" ht="3" customHeight="1" x14ac:dyDescent="0.25">
      <c r="A15" s="174"/>
      <c r="B15" s="168"/>
      <c r="C15" s="168"/>
      <c r="D15" s="171"/>
      <c r="E15" s="171"/>
      <c r="F15" s="177"/>
    </row>
    <row r="16" spans="1:6" ht="3" customHeight="1" x14ac:dyDescent="0.25">
      <c r="A16" s="174"/>
      <c r="B16" s="168"/>
      <c r="C16" s="168"/>
      <c r="D16" s="171"/>
      <c r="E16" s="171"/>
      <c r="F16" s="177"/>
    </row>
    <row r="17" spans="1:6" ht="23.4" customHeight="1" x14ac:dyDescent="0.25">
      <c r="A17" s="175"/>
      <c r="B17" s="169"/>
      <c r="C17" s="169"/>
      <c r="D17" s="172"/>
      <c r="E17" s="172"/>
      <c r="F17" s="17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s="69" customFormat="1" ht="11.4" x14ac:dyDescent="0.2">
      <c r="A19" s="64" t="s">
        <v>31</v>
      </c>
      <c r="B19" s="65" t="s">
        <v>32</v>
      </c>
      <c r="C19" s="66" t="s">
        <v>33</v>
      </c>
      <c r="D19" s="67">
        <v>14937000</v>
      </c>
      <c r="E19" s="68">
        <v>9443961.4499999993</v>
      </c>
      <c r="F19" s="67">
        <f>IF(OR(D19="-",IF(E19="-",0,E19)&gt;=IF(D19="-",0,D19)),"-",IF(D19="-",0,D19)-IF(E19="-",0,E19))</f>
        <v>5493038.5500000007</v>
      </c>
    </row>
    <row r="20" spans="1:6" s="69" customFormat="1" ht="11.4" x14ac:dyDescent="0.2">
      <c r="A20" s="70" t="s">
        <v>34</v>
      </c>
      <c r="B20" s="71"/>
      <c r="C20" s="72"/>
      <c r="D20" s="73"/>
      <c r="E20" s="73"/>
      <c r="F20" s="74"/>
    </row>
    <row r="21" spans="1:6" s="69" customFormat="1" ht="12" x14ac:dyDescent="0.25">
      <c r="A21" s="75" t="s">
        <v>35</v>
      </c>
      <c r="B21" s="76" t="s">
        <v>32</v>
      </c>
      <c r="C21" s="77" t="s">
        <v>36</v>
      </c>
      <c r="D21" s="78">
        <v>4137300</v>
      </c>
      <c r="E21" s="78">
        <v>1382617.23</v>
      </c>
      <c r="F21" s="79">
        <f t="shared" ref="F21:F52" si="0">IF(OR(D21="-",IF(E21="-",0,E21)&gt;=IF(D21="-",0,D21)),"-",IF(D21="-",0,D21)-IF(E21="-",0,E21))</f>
        <v>2754682.77</v>
      </c>
    </row>
    <row r="22" spans="1:6" s="69" customFormat="1" ht="12" x14ac:dyDescent="0.25">
      <c r="A22" s="75" t="s">
        <v>37</v>
      </c>
      <c r="B22" s="76" t="s">
        <v>32</v>
      </c>
      <c r="C22" s="77" t="s">
        <v>38</v>
      </c>
      <c r="D22" s="78">
        <v>573700</v>
      </c>
      <c r="E22" s="78">
        <v>358237.65</v>
      </c>
      <c r="F22" s="79">
        <f t="shared" si="0"/>
        <v>215462.34999999998</v>
      </c>
    </row>
    <row r="23" spans="1:6" s="69" customFormat="1" ht="12" x14ac:dyDescent="0.25">
      <c r="A23" s="75" t="s">
        <v>39</v>
      </c>
      <c r="B23" s="76" t="s">
        <v>32</v>
      </c>
      <c r="C23" s="77" t="s">
        <v>40</v>
      </c>
      <c r="D23" s="78">
        <v>573700</v>
      </c>
      <c r="E23" s="78">
        <v>358237.65</v>
      </c>
      <c r="F23" s="79">
        <f t="shared" si="0"/>
        <v>215462.34999999998</v>
      </c>
    </row>
    <row r="24" spans="1:6" s="69" customFormat="1" ht="52.5" customHeight="1" x14ac:dyDescent="0.2">
      <c r="A24" s="80" t="s">
        <v>41</v>
      </c>
      <c r="B24" s="81" t="s">
        <v>32</v>
      </c>
      <c r="C24" s="82" t="s">
        <v>42</v>
      </c>
      <c r="D24" s="83">
        <v>573700</v>
      </c>
      <c r="E24" s="83">
        <v>348879.42</v>
      </c>
      <c r="F24" s="84">
        <f t="shared" si="0"/>
        <v>224820.58000000002</v>
      </c>
    </row>
    <row r="25" spans="1:6" s="69" customFormat="1" ht="74.25" customHeight="1" x14ac:dyDescent="0.2">
      <c r="A25" s="80" t="s">
        <v>43</v>
      </c>
      <c r="B25" s="81" t="s">
        <v>32</v>
      </c>
      <c r="C25" s="82" t="s">
        <v>44</v>
      </c>
      <c r="D25" s="83">
        <v>573700</v>
      </c>
      <c r="E25" s="83">
        <v>348868.19</v>
      </c>
      <c r="F25" s="84">
        <f t="shared" si="0"/>
        <v>224831.81</v>
      </c>
    </row>
    <row r="26" spans="1:6" s="69" customFormat="1" ht="68.25" customHeight="1" x14ac:dyDescent="0.2">
      <c r="A26" s="80" t="s">
        <v>45</v>
      </c>
      <c r="B26" s="81" t="s">
        <v>32</v>
      </c>
      <c r="C26" s="82" t="s">
        <v>46</v>
      </c>
      <c r="D26" s="83" t="s">
        <v>47</v>
      </c>
      <c r="E26" s="83">
        <v>11.23</v>
      </c>
      <c r="F26" s="84" t="str">
        <f t="shared" si="0"/>
        <v>-</v>
      </c>
    </row>
    <row r="27" spans="1:6" s="69" customFormat="1" ht="49.2" customHeight="1" x14ac:dyDescent="0.2">
      <c r="A27" s="85" t="s">
        <v>48</v>
      </c>
      <c r="B27" s="81" t="s">
        <v>32</v>
      </c>
      <c r="C27" s="82" t="s">
        <v>49</v>
      </c>
      <c r="D27" s="83" t="s">
        <v>47</v>
      </c>
      <c r="E27" s="83">
        <v>9358.23</v>
      </c>
      <c r="F27" s="84" t="str">
        <f t="shared" si="0"/>
        <v>-</v>
      </c>
    </row>
    <row r="28" spans="1:6" s="69" customFormat="1" ht="57.75" customHeight="1" x14ac:dyDescent="0.2">
      <c r="A28" s="85" t="s">
        <v>50</v>
      </c>
      <c r="B28" s="81" t="s">
        <v>32</v>
      </c>
      <c r="C28" s="82" t="s">
        <v>51</v>
      </c>
      <c r="D28" s="83" t="s">
        <v>47</v>
      </c>
      <c r="E28" s="83">
        <v>8835.85</v>
      </c>
      <c r="F28" s="84" t="str">
        <f t="shared" si="0"/>
        <v>-</v>
      </c>
    </row>
    <row r="29" spans="1:6" s="69" customFormat="1" ht="49.2" customHeight="1" x14ac:dyDescent="0.2">
      <c r="A29" s="85" t="s">
        <v>52</v>
      </c>
      <c r="B29" s="81" t="s">
        <v>32</v>
      </c>
      <c r="C29" s="82" t="s">
        <v>53</v>
      </c>
      <c r="D29" s="83" t="s">
        <v>47</v>
      </c>
      <c r="E29" s="83">
        <v>499.04</v>
      </c>
      <c r="F29" s="84" t="str">
        <f t="shared" si="0"/>
        <v>-</v>
      </c>
    </row>
    <row r="30" spans="1:6" s="69" customFormat="1" ht="57.75" customHeight="1" x14ac:dyDescent="0.2">
      <c r="A30" s="85" t="s">
        <v>54</v>
      </c>
      <c r="B30" s="81" t="s">
        <v>32</v>
      </c>
      <c r="C30" s="82" t="s">
        <v>55</v>
      </c>
      <c r="D30" s="83" t="s">
        <v>47</v>
      </c>
      <c r="E30" s="83">
        <v>23.34</v>
      </c>
      <c r="F30" s="84" t="str">
        <f t="shared" si="0"/>
        <v>-</v>
      </c>
    </row>
    <row r="31" spans="1:6" s="69" customFormat="1" ht="12" x14ac:dyDescent="0.25">
      <c r="A31" s="75" t="s">
        <v>56</v>
      </c>
      <c r="B31" s="76" t="s">
        <v>32</v>
      </c>
      <c r="C31" s="77" t="s">
        <v>57</v>
      </c>
      <c r="D31" s="78">
        <v>43400</v>
      </c>
      <c r="E31" s="78">
        <v>43442.400000000001</v>
      </c>
      <c r="F31" s="79" t="str">
        <f t="shared" si="0"/>
        <v>-</v>
      </c>
    </row>
    <row r="32" spans="1:6" s="69" customFormat="1" ht="12" x14ac:dyDescent="0.25">
      <c r="A32" s="75" t="s">
        <v>58</v>
      </c>
      <c r="B32" s="76" t="s">
        <v>32</v>
      </c>
      <c r="C32" s="77" t="s">
        <v>59</v>
      </c>
      <c r="D32" s="78">
        <v>43400</v>
      </c>
      <c r="E32" s="78">
        <v>43442.400000000001</v>
      </c>
      <c r="F32" s="79" t="str">
        <f t="shared" si="0"/>
        <v>-</v>
      </c>
    </row>
    <row r="33" spans="1:6" s="69" customFormat="1" ht="11.4" x14ac:dyDescent="0.2">
      <c r="A33" s="85" t="s">
        <v>58</v>
      </c>
      <c r="B33" s="81" t="s">
        <v>32</v>
      </c>
      <c r="C33" s="82" t="s">
        <v>60</v>
      </c>
      <c r="D33" s="83">
        <v>43400</v>
      </c>
      <c r="E33" s="83">
        <v>43442.400000000001</v>
      </c>
      <c r="F33" s="84" t="str">
        <f t="shared" si="0"/>
        <v>-</v>
      </c>
    </row>
    <row r="34" spans="1:6" s="69" customFormat="1" ht="49.2" customHeight="1" x14ac:dyDescent="0.2">
      <c r="A34" s="85" t="s">
        <v>61</v>
      </c>
      <c r="B34" s="81" t="s">
        <v>32</v>
      </c>
      <c r="C34" s="82" t="s">
        <v>62</v>
      </c>
      <c r="D34" s="83">
        <v>43400</v>
      </c>
      <c r="E34" s="83">
        <v>43442.400000000001</v>
      </c>
      <c r="F34" s="84" t="str">
        <f t="shared" si="0"/>
        <v>-</v>
      </c>
    </row>
    <row r="35" spans="1:6" s="69" customFormat="1" ht="12" x14ac:dyDescent="0.25">
      <c r="A35" s="75" t="s">
        <v>63</v>
      </c>
      <c r="B35" s="76" t="s">
        <v>32</v>
      </c>
      <c r="C35" s="77" t="s">
        <v>64</v>
      </c>
      <c r="D35" s="78">
        <v>2983500</v>
      </c>
      <c r="E35" s="78">
        <v>471116.07</v>
      </c>
      <c r="F35" s="79">
        <f t="shared" si="0"/>
        <v>2512383.9300000002</v>
      </c>
    </row>
    <row r="36" spans="1:6" s="69" customFormat="1" ht="12" x14ac:dyDescent="0.25">
      <c r="A36" s="75" t="s">
        <v>65</v>
      </c>
      <c r="B36" s="76" t="s">
        <v>32</v>
      </c>
      <c r="C36" s="77" t="s">
        <v>66</v>
      </c>
      <c r="D36" s="78">
        <v>407000</v>
      </c>
      <c r="E36" s="78">
        <v>25150.53</v>
      </c>
      <c r="F36" s="79">
        <f t="shared" si="0"/>
        <v>381849.47</v>
      </c>
    </row>
    <row r="37" spans="1:6" s="69" customFormat="1" ht="49.2" customHeight="1" x14ac:dyDescent="0.2">
      <c r="A37" s="85" t="s">
        <v>67</v>
      </c>
      <c r="B37" s="81" t="s">
        <v>32</v>
      </c>
      <c r="C37" s="82" t="s">
        <v>68</v>
      </c>
      <c r="D37" s="83">
        <v>407000</v>
      </c>
      <c r="E37" s="83">
        <v>25150.53</v>
      </c>
      <c r="F37" s="84">
        <f t="shared" si="0"/>
        <v>381849.47</v>
      </c>
    </row>
    <row r="38" spans="1:6" s="69" customFormat="1" ht="73.95" customHeight="1" x14ac:dyDescent="0.2">
      <c r="A38" s="85" t="s">
        <v>69</v>
      </c>
      <c r="B38" s="81" t="s">
        <v>32</v>
      </c>
      <c r="C38" s="82" t="s">
        <v>70</v>
      </c>
      <c r="D38" s="83">
        <v>407000</v>
      </c>
      <c r="E38" s="83">
        <v>24126.28</v>
      </c>
      <c r="F38" s="84">
        <f t="shared" si="0"/>
        <v>382873.72</v>
      </c>
    </row>
    <row r="39" spans="1:6" s="69" customFormat="1" ht="51" customHeight="1" x14ac:dyDescent="0.2">
      <c r="A39" s="85" t="s">
        <v>71</v>
      </c>
      <c r="B39" s="81" t="s">
        <v>32</v>
      </c>
      <c r="C39" s="82" t="s">
        <v>72</v>
      </c>
      <c r="D39" s="83" t="s">
        <v>47</v>
      </c>
      <c r="E39" s="83">
        <v>1024.25</v>
      </c>
      <c r="F39" s="84" t="str">
        <f t="shared" si="0"/>
        <v>-</v>
      </c>
    </row>
    <row r="40" spans="1:6" s="69" customFormat="1" ht="12" x14ac:dyDescent="0.25">
      <c r="A40" s="75" t="s">
        <v>73</v>
      </c>
      <c r="B40" s="76" t="s">
        <v>32</v>
      </c>
      <c r="C40" s="77" t="s">
        <v>74</v>
      </c>
      <c r="D40" s="78">
        <v>2576500</v>
      </c>
      <c r="E40" s="78">
        <v>445965.54</v>
      </c>
      <c r="F40" s="79">
        <f t="shared" si="0"/>
        <v>2130534.46</v>
      </c>
    </row>
    <row r="41" spans="1:6" s="69" customFormat="1" ht="11.4" x14ac:dyDescent="0.2">
      <c r="A41" s="85" t="s">
        <v>75</v>
      </c>
      <c r="B41" s="81" t="s">
        <v>32</v>
      </c>
      <c r="C41" s="82" t="s">
        <v>76</v>
      </c>
      <c r="D41" s="83">
        <v>368800</v>
      </c>
      <c r="E41" s="83">
        <v>345439.79</v>
      </c>
      <c r="F41" s="84">
        <f t="shared" si="0"/>
        <v>23360.210000000021</v>
      </c>
    </row>
    <row r="42" spans="1:6" s="69" customFormat="1" ht="36.9" customHeight="1" x14ac:dyDescent="0.2">
      <c r="A42" s="85" t="s">
        <v>77</v>
      </c>
      <c r="B42" s="81" t="s">
        <v>32</v>
      </c>
      <c r="C42" s="82" t="s">
        <v>78</v>
      </c>
      <c r="D42" s="83">
        <v>368800</v>
      </c>
      <c r="E42" s="83">
        <v>345439.79</v>
      </c>
      <c r="F42" s="84">
        <f t="shared" si="0"/>
        <v>23360.210000000021</v>
      </c>
    </row>
    <row r="43" spans="1:6" s="69" customFormat="1" ht="56.25" customHeight="1" x14ac:dyDescent="0.2">
      <c r="A43" s="85" t="s">
        <v>79</v>
      </c>
      <c r="B43" s="81" t="s">
        <v>32</v>
      </c>
      <c r="C43" s="82" t="s">
        <v>80</v>
      </c>
      <c r="D43" s="83">
        <v>368800</v>
      </c>
      <c r="E43" s="83">
        <v>341220</v>
      </c>
      <c r="F43" s="84">
        <f t="shared" si="0"/>
        <v>27580</v>
      </c>
    </row>
    <row r="44" spans="1:6" s="69" customFormat="1" ht="49.2" customHeight="1" x14ac:dyDescent="0.2">
      <c r="A44" s="85" t="s">
        <v>81</v>
      </c>
      <c r="B44" s="81" t="s">
        <v>32</v>
      </c>
      <c r="C44" s="82" t="s">
        <v>82</v>
      </c>
      <c r="D44" s="83" t="s">
        <v>47</v>
      </c>
      <c r="E44" s="83">
        <v>3948.69</v>
      </c>
      <c r="F44" s="84" t="str">
        <f t="shared" si="0"/>
        <v>-</v>
      </c>
    </row>
    <row r="45" spans="1:6" s="69" customFormat="1" ht="59.25" customHeight="1" x14ac:dyDescent="0.2">
      <c r="A45" s="85" t="s">
        <v>83</v>
      </c>
      <c r="B45" s="81" t="s">
        <v>32</v>
      </c>
      <c r="C45" s="82" t="s">
        <v>84</v>
      </c>
      <c r="D45" s="83" t="s">
        <v>47</v>
      </c>
      <c r="E45" s="83">
        <v>271.10000000000002</v>
      </c>
      <c r="F45" s="84" t="str">
        <f t="shared" si="0"/>
        <v>-</v>
      </c>
    </row>
    <row r="46" spans="1:6" s="69" customFormat="1" ht="11.4" x14ac:dyDescent="0.2">
      <c r="A46" s="85" t="s">
        <v>85</v>
      </c>
      <c r="B46" s="81" t="s">
        <v>32</v>
      </c>
      <c r="C46" s="82" t="s">
        <v>86</v>
      </c>
      <c r="D46" s="83">
        <v>2207700</v>
      </c>
      <c r="E46" s="83">
        <v>100525.75</v>
      </c>
      <c r="F46" s="84">
        <f t="shared" si="0"/>
        <v>2107174.25</v>
      </c>
    </row>
    <row r="47" spans="1:6" s="69" customFormat="1" ht="36.9" customHeight="1" x14ac:dyDescent="0.2">
      <c r="A47" s="85" t="s">
        <v>87</v>
      </c>
      <c r="B47" s="81" t="s">
        <v>32</v>
      </c>
      <c r="C47" s="82" t="s">
        <v>88</v>
      </c>
      <c r="D47" s="83">
        <v>2207700</v>
      </c>
      <c r="E47" s="83">
        <v>100525.75</v>
      </c>
      <c r="F47" s="84">
        <f t="shared" si="0"/>
        <v>2107174.25</v>
      </c>
    </row>
    <row r="48" spans="1:6" s="69" customFormat="1" ht="61.5" customHeight="1" x14ac:dyDescent="0.2">
      <c r="A48" s="85" t="s">
        <v>89</v>
      </c>
      <c r="B48" s="81" t="s">
        <v>32</v>
      </c>
      <c r="C48" s="82" t="s">
        <v>90</v>
      </c>
      <c r="D48" s="83">
        <v>2207700</v>
      </c>
      <c r="E48" s="83">
        <v>95349.97</v>
      </c>
      <c r="F48" s="84">
        <f t="shared" si="0"/>
        <v>2112350.0299999998</v>
      </c>
    </row>
    <row r="49" spans="1:6" s="69" customFormat="1" ht="49.2" customHeight="1" x14ac:dyDescent="0.2">
      <c r="A49" s="85" t="s">
        <v>91</v>
      </c>
      <c r="B49" s="81" t="s">
        <v>32</v>
      </c>
      <c r="C49" s="82" t="s">
        <v>92</v>
      </c>
      <c r="D49" s="83" t="s">
        <v>47</v>
      </c>
      <c r="E49" s="83">
        <v>5175.78</v>
      </c>
      <c r="F49" s="84" t="str">
        <f t="shared" si="0"/>
        <v>-</v>
      </c>
    </row>
    <row r="50" spans="1:6" s="69" customFormat="1" ht="12" x14ac:dyDescent="0.25">
      <c r="A50" s="75" t="s">
        <v>93</v>
      </c>
      <c r="B50" s="76" t="s">
        <v>32</v>
      </c>
      <c r="C50" s="77" t="s">
        <v>94</v>
      </c>
      <c r="D50" s="78">
        <v>24800</v>
      </c>
      <c r="E50" s="78">
        <v>14880</v>
      </c>
      <c r="F50" s="79">
        <f t="shared" si="0"/>
        <v>9920</v>
      </c>
    </row>
    <row r="51" spans="1:6" s="69" customFormat="1" ht="49.2" customHeight="1" x14ac:dyDescent="0.25">
      <c r="A51" s="75" t="s">
        <v>95</v>
      </c>
      <c r="B51" s="76" t="s">
        <v>32</v>
      </c>
      <c r="C51" s="77" t="s">
        <v>96</v>
      </c>
      <c r="D51" s="78">
        <v>24800</v>
      </c>
      <c r="E51" s="78">
        <v>14880</v>
      </c>
      <c r="F51" s="79">
        <f t="shared" si="0"/>
        <v>9920</v>
      </c>
    </row>
    <row r="52" spans="1:6" s="69" customFormat="1" ht="56.25" customHeight="1" x14ac:dyDescent="0.2">
      <c r="A52" s="85" t="s">
        <v>97</v>
      </c>
      <c r="B52" s="81" t="s">
        <v>32</v>
      </c>
      <c r="C52" s="82" t="s">
        <v>98</v>
      </c>
      <c r="D52" s="83">
        <v>24800</v>
      </c>
      <c r="E52" s="83">
        <v>14880</v>
      </c>
      <c r="F52" s="84">
        <f t="shared" si="0"/>
        <v>9920</v>
      </c>
    </row>
    <row r="53" spans="1:6" s="69" customFormat="1" ht="57.75" customHeight="1" x14ac:dyDescent="0.2">
      <c r="A53" s="85" t="s">
        <v>97</v>
      </c>
      <c r="B53" s="81" t="s">
        <v>32</v>
      </c>
      <c r="C53" s="82" t="s">
        <v>99</v>
      </c>
      <c r="D53" s="83">
        <v>24800</v>
      </c>
      <c r="E53" s="83">
        <v>14880</v>
      </c>
      <c r="F53" s="84">
        <f t="shared" ref="F53:F84" si="1">IF(OR(D53="-",IF(E53="-",0,E53)&gt;=IF(D53="-",0,D53)),"-",IF(D53="-",0,D53)-IF(E53="-",0,E53))</f>
        <v>9920</v>
      </c>
    </row>
    <row r="54" spans="1:6" s="69" customFormat="1" ht="36.9" customHeight="1" x14ac:dyDescent="0.25">
      <c r="A54" s="75" t="s">
        <v>100</v>
      </c>
      <c r="B54" s="76" t="s">
        <v>32</v>
      </c>
      <c r="C54" s="77" t="s">
        <v>101</v>
      </c>
      <c r="D54" s="78" t="s">
        <v>47</v>
      </c>
      <c r="E54" s="78">
        <v>-0.13</v>
      </c>
      <c r="F54" s="79" t="str">
        <f t="shared" si="1"/>
        <v>-</v>
      </c>
    </row>
    <row r="55" spans="1:6" s="69" customFormat="1" ht="12" x14ac:dyDescent="0.25">
      <c r="A55" s="75" t="s">
        <v>102</v>
      </c>
      <c r="B55" s="76" t="s">
        <v>32</v>
      </c>
      <c r="C55" s="77" t="s">
        <v>103</v>
      </c>
      <c r="D55" s="78" t="s">
        <v>47</v>
      </c>
      <c r="E55" s="78">
        <v>-0.13</v>
      </c>
      <c r="F55" s="79" t="str">
        <f t="shared" si="1"/>
        <v>-</v>
      </c>
    </row>
    <row r="56" spans="1:6" s="69" customFormat="1" ht="24.6" customHeight="1" x14ac:dyDescent="0.2">
      <c r="A56" s="85" t="s">
        <v>104</v>
      </c>
      <c r="B56" s="81" t="s">
        <v>32</v>
      </c>
      <c r="C56" s="82" t="s">
        <v>105</v>
      </c>
      <c r="D56" s="83" t="s">
        <v>47</v>
      </c>
      <c r="E56" s="83">
        <v>-0.13</v>
      </c>
      <c r="F56" s="84" t="str">
        <f t="shared" si="1"/>
        <v>-</v>
      </c>
    </row>
    <row r="57" spans="1:6" s="69" customFormat="1" ht="36.9" customHeight="1" x14ac:dyDescent="0.2">
      <c r="A57" s="85" t="s">
        <v>106</v>
      </c>
      <c r="B57" s="81" t="s">
        <v>32</v>
      </c>
      <c r="C57" s="82" t="s">
        <v>107</v>
      </c>
      <c r="D57" s="83" t="s">
        <v>47</v>
      </c>
      <c r="E57" s="83">
        <v>-0.13</v>
      </c>
      <c r="F57" s="84" t="str">
        <f t="shared" si="1"/>
        <v>-</v>
      </c>
    </row>
    <row r="58" spans="1:6" s="69" customFormat="1" ht="56.25" customHeight="1" x14ac:dyDescent="0.2">
      <c r="A58" s="85" t="s">
        <v>108</v>
      </c>
      <c r="B58" s="81" t="s">
        <v>32</v>
      </c>
      <c r="C58" s="82" t="s">
        <v>109</v>
      </c>
      <c r="D58" s="83" t="s">
        <v>47</v>
      </c>
      <c r="E58" s="83">
        <v>-0.13</v>
      </c>
      <c r="F58" s="84" t="str">
        <f t="shared" si="1"/>
        <v>-</v>
      </c>
    </row>
    <row r="59" spans="1:6" s="69" customFormat="1" ht="24.6" customHeight="1" x14ac:dyDescent="0.25">
      <c r="A59" s="75" t="s">
        <v>110</v>
      </c>
      <c r="B59" s="76" t="s">
        <v>32</v>
      </c>
      <c r="C59" s="77" t="s">
        <v>111</v>
      </c>
      <c r="D59" s="78">
        <v>391800</v>
      </c>
      <c r="E59" s="78">
        <v>391841.24</v>
      </c>
      <c r="F59" s="79" t="str">
        <f t="shared" si="1"/>
        <v>-</v>
      </c>
    </row>
    <row r="60" spans="1:6" s="69" customFormat="1" ht="64.5" customHeight="1" x14ac:dyDescent="0.25">
      <c r="A60" s="86" t="s">
        <v>112</v>
      </c>
      <c r="B60" s="76" t="s">
        <v>32</v>
      </c>
      <c r="C60" s="77" t="s">
        <v>113</v>
      </c>
      <c r="D60" s="78">
        <v>374700</v>
      </c>
      <c r="E60" s="78">
        <v>374715.74</v>
      </c>
      <c r="F60" s="79" t="str">
        <f t="shared" si="1"/>
        <v>-</v>
      </c>
    </row>
    <row r="61" spans="1:6" s="69" customFormat="1" ht="75" customHeight="1" x14ac:dyDescent="0.2">
      <c r="A61" s="80" t="s">
        <v>114</v>
      </c>
      <c r="B61" s="81" t="s">
        <v>32</v>
      </c>
      <c r="C61" s="82" t="s">
        <v>115</v>
      </c>
      <c r="D61" s="83">
        <v>374700</v>
      </c>
      <c r="E61" s="83">
        <v>374715.74</v>
      </c>
      <c r="F61" s="84" t="str">
        <f t="shared" si="1"/>
        <v>-</v>
      </c>
    </row>
    <row r="62" spans="1:6" s="69" customFormat="1" ht="65.25" customHeight="1" x14ac:dyDescent="0.2">
      <c r="A62" s="80" t="s">
        <v>116</v>
      </c>
      <c r="B62" s="81" t="s">
        <v>32</v>
      </c>
      <c r="C62" s="82" t="s">
        <v>117</v>
      </c>
      <c r="D62" s="83">
        <v>374700</v>
      </c>
      <c r="E62" s="83">
        <v>374715.74</v>
      </c>
      <c r="F62" s="84" t="str">
        <f t="shared" si="1"/>
        <v>-</v>
      </c>
    </row>
    <row r="63" spans="1:6" s="69" customFormat="1" ht="36.9" customHeight="1" x14ac:dyDescent="0.25">
      <c r="A63" s="75" t="s">
        <v>118</v>
      </c>
      <c r="B63" s="76" t="s">
        <v>32</v>
      </c>
      <c r="C63" s="77" t="s">
        <v>119</v>
      </c>
      <c r="D63" s="78">
        <v>17100</v>
      </c>
      <c r="E63" s="78">
        <v>17125.5</v>
      </c>
      <c r="F63" s="79" t="str">
        <f t="shared" si="1"/>
        <v>-</v>
      </c>
    </row>
    <row r="64" spans="1:6" s="69" customFormat="1" ht="49.2" customHeight="1" x14ac:dyDescent="0.2">
      <c r="A64" s="85" t="s">
        <v>120</v>
      </c>
      <c r="B64" s="81" t="s">
        <v>32</v>
      </c>
      <c r="C64" s="82" t="s">
        <v>121</v>
      </c>
      <c r="D64" s="83">
        <v>17100</v>
      </c>
      <c r="E64" s="83">
        <v>17125.5</v>
      </c>
      <c r="F64" s="84" t="str">
        <f t="shared" si="1"/>
        <v>-</v>
      </c>
    </row>
    <row r="65" spans="1:6" s="69" customFormat="1" ht="45" customHeight="1" x14ac:dyDescent="0.2">
      <c r="A65" s="85" t="s">
        <v>122</v>
      </c>
      <c r="B65" s="81" t="s">
        <v>32</v>
      </c>
      <c r="C65" s="82" t="s">
        <v>123</v>
      </c>
      <c r="D65" s="83">
        <v>17100</v>
      </c>
      <c r="E65" s="83">
        <v>17125.5</v>
      </c>
      <c r="F65" s="84" t="str">
        <f t="shared" si="1"/>
        <v>-</v>
      </c>
    </row>
    <row r="66" spans="1:6" s="69" customFormat="1" ht="12" x14ac:dyDescent="0.25">
      <c r="A66" s="75" t="s">
        <v>124</v>
      </c>
      <c r="B66" s="76" t="s">
        <v>32</v>
      </c>
      <c r="C66" s="77" t="s">
        <v>125</v>
      </c>
      <c r="D66" s="78">
        <v>20100</v>
      </c>
      <c r="E66" s="78">
        <v>3100</v>
      </c>
      <c r="F66" s="79">
        <f t="shared" si="1"/>
        <v>17000</v>
      </c>
    </row>
    <row r="67" spans="1:6" s="69" customFormat="1" ht="36.9" customHeight="1" x14ac:dyDescent="0.25">
      <c r="A67" s="75" t="s">
        <v>126</v>
      </c>
      <c r="B67" s="76" t="s">
        <v>32</v>
      </c>
      <c r="C67" s="77" t="s">
        <v>127</v>
      </c>
      <c r="D67" s="78">
        <v>20100</v>
      </c>
      <c r="E67" s="78">
        <v>2800</v>
      </c>
      <c r="F67" s="79">
        <f t="shared" si="1"/>
        <v>17300</v>
      </c>
    </row>
    <row r="68" spans="1:6" s="69" customFormat="1" ht="49.2" customHeight="1" x14ac:dyDescent="0.2">
      <c r="A68" s="85" t="s">
        <v>128</v>
      </c>
      <c r="B68" s="81" t="s">
        <v>32</v>
      </c>
      <c r="C68" s="82" t="s">
        <v>129</v>
      </c>
      <c r="D68" s="83">
        <v>20100</v>
      </c>
      <c r="E68" s="83">
        <v>2800</v>
      </c>
      <c r="F68" s="84">
        <f t="shared" si="1"/>
        <v>17300</v>
      </c>
    </row>
    <row r="69" spans="1:6" s="69" customFormat="1" ht="24.6" customHeight="1" x14ac:dyDescent="0.25">
      <c r="A69" s="75" t="s">
        <v>130</v>
      </c>
      <c r="B69" s="76" t="s">
        <v>32</v>
      </c>
      <c r="C69" s="77" t="s">
        <v>131</v>
      </c>
      <c r="D69" s="78" t="s">
        <v>47</v>
      </c>
      <c r="E69" s="78">
        <v>300</v>
      </c>
      <c r="F69" s="79" t="str">
        <f t="shared" si="1"/>
        <v>-</v>
      </c>
    </row>
    <row r="70" spans="1:6" s="69" customFormat="1" ht="59.25" customHeight="1" x14ac:dyDescent="0.2">
      <c r="A70" s="85" t="s">
        <v>132</v>
      </c>
      <c r="B70" s="81" t="s">
        <v>32</v>
      </c>
      <c r="C70" s="82" t="s">
        <v>133</v>
      </c>
      <c r="D70" s="83" t="s">
        <v>47</v>
      </c>
      <c r="E70" s="83">
        <v>300</v>
      </c>
      <c r="F70" s="84" t="str">
        <f t="shared" si="1"/>
        <v>-</v>
      </c>
    </row>
    <row r="71" spans="1:6" s="69" customFormat="1" ht="58.5" customHeight="1" x14ac:dyDescent="0.2">
      <c r="A71" s="85" t="s">
        <v>134</v>
      </c>
      <c r="B71" s="81" t="s">
        <v>32</v>
      </c>
      <c r="C71" s="82" t="s">
        <v>135</v>
      </c>
      <c r="D71" s="83" t="s">
        <v>47</v>
      </c>
      <c r="E71" s="83">
        <v>300</v>
      </c>
      <c r="F71" s="84" t="str">
        <f t="shared" si="1"/>
        <v>-</v>
      </c>
    </row>
    <row r="72" spans="1:6" s="69" customFormat="1" ht="110.25" customHeight="1" x14ac:dyDescent="0.2">
      <c r="A72" s="80" t="s">
        <v>136</v>
      </c>
      <c r="B72" s="81" t="s">
        <v>32</v>
      </c>
      <c r="C72" s="82" t="s">
        <v>137</v>
      </c>
      <c r="D72" s="83" t="s">
        <v>47</v>
      </c>
      <c r="E72" s="83">
        <v>300</v>
      </c>
      <c r="F72" s="84" t="str">
        <f t="shared" si="1"/>
        <v>-</v>
      </c>
    </row>
    <row r="73" spans="1:6" s="69" customFormat="1" ht="12" x14ac:dyDescent="0.25">
      <c r="A73" s="75" t="s">
        <v>138</v>
      </c>
      <c r="B73" s="76" t="s">
        <v>32</v>
      </c>
      <c r="C73" s="77" t="s">
        <v>139</v>
      </c>
      <c r="D73" s="78">
        <v>100000</v>
      </c>
      <c r="E73" s="78">
        <v>100000</v>
      </c>
      <c r="F73" s="79" t="str">
        <f t="shared" si="1"/>
        <v>-</v>
      </c>
    </row>
    <row r="74" spans="1:6" s="69" customFormat="1" ht="12" x14ac:dyDescent="0.25">
      <c r="A74" s="75" t="s">
        <v>140</v>
      </c>
      <c r="B74" s="76" t="s">
        <v>32</v>
      </c>
      <c r="C74" s="77" t="s">
        <v>141</v>
      </c>
      <c r="D74" s="78">
        <v>100000</v>
      </c>
      <c r="E74" s="78">
        <v>100000</v>
      </c>
      <c r="F74" s="79" t="str">
        <f t="shared" si="1"/>
        <v>-</v>
      </c>
    </row>
    <row r="75" spans="1:6" s="69" customFormat="1" ht="24.6" customHeight="1" x14ac:dyDescent="0.2">
      <c r="A75" s="85" t="s">
        <v>142</v>
      </c>
      <c r="B75" s="81" t="s">
        <v>32</v>
      </c>
      <c r="C75" s="82" t="s">
        <v>143</v>
      </c>
      <c r="D75" s="83">
        <v>100000</v>
      </c>
      <c r="E75" s="83">
        <v>100000</v>
      </c>
      <c r="F75" s="84" t="str">
        <f t="shared" si="1"/>
        <v>-</v>
      </c>
    </row>
    <row r="76" spans="1:6" s="69" customFormat="1" ht="12" x14ac:dyDescent="0.25">
      <c r="A76" s="75" t="s">
        <v>144</v>
      </c>
      <c r="B76" s="76" t="s">
        <v>32</v>
      </c>
      <c r="C76" s="77" t="s">
        <v>145</v>
      </c>
      <c r="D76" s="78">
        <v>10799700</v>
      </c>
      <c r="E76" s="78">
        <v>8061344.2199999997</v>
      </c>
      <c r="F76" s="79">
        <f t="shared" si="1"/>
        <v>2738355.7800000003</v>
      </c>
    </row>
    <row r="77" spans="1:6" s="69" customFormat="1" ht="36.9" customHeight="1" x14ac:dyDescent="0.25">
      <c r="A77" s="75" t="s">
        <v>146</v>
      </c>
      <c r="B77" s="76" t="s">
        <v>32</v>
      </c>
      <c r="C77" s="77" t="s">
        <v>147</v>
      </c>
      <c r="D77" s="78">
        <v>10779700</v>
      </c>
      <c r="E77" s="78">
        <v>8041344.2199999997</v>
      </c>
      <c r="F77" s="79">
        <f t="shared" si="1"/>
        <v>2738355.7800000003</v>
      </c>
    </row>
    <row r="78" spans="1:6" s="69" customFormat="1" ht="24.6" customHeight="1" x14ac:dyDescent="0.25">
      <c r="A78" s="75" t="s">
        <v>148</v>
      </c>
      <c r="B78" s="76" t="s">
        <v>32</v>
      </c>
      <c r="C78" s="77" t="s">
        <v>149</v>
      </c>
      <c r="D78" s="78">
        <v>8690200</v>
      </c>
      <c r="E78" s="78">
        <v>7821200</v>
      </c>
      <c r="F78" s="79">
        <f t="shared" si="1"/>
        <v>869000</v>
      </c>
    </row>
    <row r="79" spans="1:6" s="69" customFormat="1" ht="36.9" customHeight="1" x14ac:dyDescent="0.2">
      <c r="A79" s="85" t="s">
        <v>150</v>
      </c>
      <c r="B79" s="81" t="s">
        <v>32</v>
      </c>
      <c r="C79" s="82" t="s">
        <v>151</v>
      </c>
      <c r="D79" s="83">
        <v>8690200</v>
      </c>
      <c r="E79" s="83">
        <v>7821200</v>
      </c>
      <c r="F79" s="84">
        <f t="shared" si="1"/>
        <v>869000</v>
      </c>
    </row>
    <row r="80" spans="1:6" s="69" customFormat="1" ht="24.6" customHeight="1" x14ac:dyDescent="0.25">
      <c r="A80" s="75" t="s">
        <v>152</v>
      </c>
      <c r="B80" s="76" t="s">
        <v>32</v>
      </c>
      <c r="C80" s="77" t="s">
        <v>153</v>
      </c>
      <c r="D80" s="78">
        <v>240400</v>
      </c>
      <c r="E80" s="78">
        <v>155744.22</v>
      </c>
      <c r="F80" s="79">
        <f t="shared" si="1"/>
        <v>84655.78</v>
      </c>
    </row>
    <row r="81" spans="1:6" s="69" customFormat="1" ht="36.9" customHeight="1" x14ac:dyDescent="0.2">
      <c r="A81" s="85" t="s">
        <v>154</v>
      </c>
      <c r="B81" s="81" t="s">
        <v>32</v>
      </c>
      <c r="C81" s="82" t="s">
        <v>155</v>
      </c>
      <c r="D81" s="83">
        <v>200</v>
      </c>
      <c r="E81" s="83">
        <v>200</v>
      </c>
      <c r="F81" s="84" t="str">
        <f t="shared" si="1"/>
        <v>-</v>
      </c>
    </row>
    <row r="82" spans="1:6" s="69" customFormat="1" ht="36.9" customHeight="1" x14ac:dyDescent="0.2">
      <c r="A82" s="85" t="s">
        <v>156</v>
      </c>
      <c r="B82" s="81" t="s">
        <v>32</v>
      </c>
      <c r="C82" s="82" t="s">
        <v>157</v>
      </c>
      <c r="D82" s="83">
        <v>200</v>
      </c>
      <c r="E82" s="83">
        <v>200</v>
      </c>
      <c r="F82" s="84" t="str">
        <f t="shared" si="1"/>
        <v>-</v>
      </c>
    </row>
    <row r="83" spans="1:6" s="69" customFormat="1" ht="36.9" customHeight="1" x14ac:dyDescent="0.2">
      <c r="A83" s="85" t="s">
        <v>158</v>
      </c>
      <c r="B83" s="81" t="s">
        <v>32</v>
      </c>
      <c r="C83" s="82" t="s">
        <v>159</v>
      </c>
      <c r="D83" s="83">
        <v>240200</v>
      </c>
      <c r="E83" s="83">
        <v>155544.22</v>
      </c>
      <c r="F83" s="84">
        <f t="shared" si="1"/>
        <v>84655.78</v>
      </c>
    </row>
    <row r="84" spans="1:6" s="69" customFormat="1" ht="38.25" customHeight="1" x14ac:dyDescent="0.2">
      <c r="A84" s="85" t="s">
        <v>160</v>
      </c>
      <c r="B84" s="81" t="s">
        <v>32</v>
      </c>
      <c r="C84" s="82" t="s">
        <v>161</v>
      </c>
      <c r="D84" s="83">
        <v>240200</v>
      </c>
      <c r="E84" s="83">
        <v>155544.22</v>
      </c>
      <c r="F84" s="84">
        <f t="shared" si="1"/>
        <v>84655.78</v>
      </c>
    </row>
    <row r="85" spans="1:6" s="69" customFormat="1" ht="12" x14ac:dyDescent="0.25">
      <c r="A85" s="75" t="s">
        <v>162</v>
      </c>
      <c r="B85" s="76" t="s">
        <v>32</v>
      </c>
      <c r="C85" s="77" t="s">
        <v>163</v>
      </c>
      <c r="D85" s="78">
        <v>1849100</v>
      </c>
      <c r="E85" s="78">
        <v>64400</v>
      </c>
      <c r="F85" s="79">
        <f t="shared" ref="F85:F92" si="2">IF(OR(D85="-",IF(E85="-",0,E85)&gt;=IF(D85="-",0,D85)),"-",IF(D85="-",0,D85)-IF(E85="-",0,E85))</f>
        <v>1784700</v>
      </c>
    </row>
    <row r="86" spans="1:6" s="69" customFormat="1" ht="42.75" customHeight="1" x14ac:dyDescent="0.2">
      <c r="A86" s="85" t="s">
        <v>164</v>
      </c>
      <c r="B86" s="81" t="s">
        <v>32</v>
      </c>
      <c r="C86" s="82" t="s">
        <v>165</v>
      </c>
      <c r="D86" s="83">
        <v>64400</v>
      </c>
      <c r="E86" s="83">
        <v>64400</v>
      </c>
      <c r="F86" s="84" t="str">
        <f t="shared" si="2"/>
        <v>-</v>
      </c>
    </row>
    <row r="87" spans="1:6" s="69" customFormat="1" ht="53.25" customHeight="1" x14ac:dyDescent="0.2">
      <c r="A87" s="85" t="s">
        <v>166</v>
      </c>
      <c r="B87" s="81" t="s">
        <v>32</v>
      </c>
      <c r="C87" s="82" t="s">
        <v>167</v>
      </c>
      <c r="D87" s="83">
        <v>64400</v>
      </c>
      <c r="E87" s="83">
        <v>64400</v>
      </c>
      <c r="F87" s="84" t="str">
        <f t="shared" si="2"/>
        <v>-</v>
      </c>
    </row>
    <row r="88" spans="1:6" s="69" customFormat="1" ht="24.6" customHeight="1" x14ac:dyDescent="0.2">
      <c r="A88" s="85" t="s">
        <v>168</v>
      </c>
      <c r="B88" s="81" t="s">
        <v>32</v>
      </c>
      <c r="C88" s="82" t="s">
        <v>169</v>
      </c>
      <c r="D88" s="83">
        <v>1784700</v>
      </c>
      <c r="E88" s="83" t="s">
        <v>47</v>
      </c>
      <c r="F88" s="84">
        <f t="shared" si="2"/>
        <v>1784700</v>
      </c>
    </row>
    <row r="89" spans="1:6" s="69" customFormat="1" ht="24.6" customHeight="1" x14ac:dyDescent="0.2">
      <c r="A89" s="85" t="s">
        <v>170</v>
      </c>
      <c r="B89" s="81" t="s">
        <v>32</v>
      </c>
      <c r="C89" s="82" t="s">
        <v>171</v>
      </c>
      <c r="D89" s="83">
        <v>1784700</v>
      </c>
      <c r="E89" s="83" t="s">
        <v>47</v>
      </c>
      <c r="F89" s="84">
        <f t="shared" si="2"/>
        <v>1784700</v>
      </c>
    </row>
    <row r="90" spans="1:6" s="69" customFormat="1" ht="12" x14ac:dyDescent="0.25">
      <c r="A90" s="75" t="s">
        <v>172</v>
      </c>
      <c r="B90" s="76" t="s">
        <v>32</v>
      </c>
      <c r="C90" s="77" t="s">
        <v>173</v>
      </c>
      <c r="D90" s="78">
        <v>20000</v>
      </c>
      <c r="E90" s="78">
        <v>20000</v>
      </c>
      <c r="F90" s="79" t="str">
        <f t="shared" si="2"/>
        <v>-</v>
      </c>
    </row>
    <row r="91" spans="1:6" s="69" customFormat="1" ht="24.6" customHeight="1" x14ac:dyDescent="0.25">
      <c r="A91" s="75" t="s">
        <v>174</v>
      </c>
      <c r="B91" s="76" t="s">
        <v>32</v>
      </c>
      <c r="C91" s="77" t="s">
        <v>175</v>
      </c>
      <c r="D91" s="78">
        <v>20000</v>
      </c>
      <c r="E91" s="78">
        <v>20000</v>
      </c>
      <c r="F91" s="79" t="str">
        <f t="shared" si="2"/>
        <v>-</v>
      </c>
    </row>
    <row r="92" spans="1:6" s="69" customFormat="1" ht="24.6" customHeight="1" x14ac:dyDescent="0.2">
      <c r="A92" s="85" t="s">
        <v>174</v>
      </c>
      <c r="B92" s="81" t="s">
        <v>32</v>
      </c>
      <c r="C92" s="82" t="s">
        <v>176</v>
      </c>
      <c r="D92" s="83">
        <v>20000</v>
      </c>
      <c r="E92" s="83">
        <v>20000</v>
      </c>
      <c r="F92" s="84" t="str">
        <f t="shared" si="2"/>
        <v>-</v>
      </c>
    </row>
    <row r="93" spans="1:6" ht="12.75" customHeight="1" x14ac:dyDescent="0.25">
      <c r="A93" s="30"/>
      <c r="B93" s="31"/>
      <c r="C93" s="31"/>
      <c r="D93" s="32"/>
      <c r="E93" s="32"/>
      <c r="F93" s="3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3" bottom="0.27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8"/>
  <sheetViews>
    <sheetView showGridLines="0" topLeftCell="A243" workbookViewId="0">
      <selection activeCell="A156" sqref="A156"/>
    </sheetView>
  </sheetViews>
  <sheetFormatPr defaultColWidth="9.109375" defaultRowHeight="12.75" customHeight="1" x14ac:dyDescent="0.2"/>
  <cols>
    <col min="1" max="1" width="80" style="69" customWidth="1"/>
    <col min="2" max="2" width="6.5546875" style="69" customWidth="1"/>
    <col min="3" max="3" width="23.6640625" style="69" customWidth="1"/>
    <col min="4" max="4" width="16.5546875" style="69" customWidth="1"/>
    <col min="5" max="5" width="13.109375" style="69" customWidth="1"/>
    <col min="6" max="6" width="14.6640625" style="69" customWidth="1"/>
    <col min="7" max="16384" width="9.109375" style="69"/>
  </cols>
  <sheetData>
    <row r="2" spans="1:6" ht="15" customHeight="1" x14ac:dyDescent="0.25">
      <c r="A2" s="183" t="s">
        <v>177</v>
      </c>
      <c r="B2" s="183"/>
      <c r="C2" s="183"/>
      <c r="D2" s="183"/>
      <c r="E2" s="87"/>
      <c r="F2" s="88" t="s">
        <v>178</v>
      </c>
    </row>
    <row r="3" spans="1:6" ht="13.5" customHeight="1" x14ac:dyDescent="0.2">
      <c r="A3" s="89"/>
      <c r="B3" s="89"/>
      <c r="C3" s="90"/>
      <c r="D3" s="88"/>
      <c r="E3" s="88"/>
      <c r="F3" s="88"/>
    </row>
    <row r="4" spans="1:6" ht="10.199999999999999" customHeight="1" x14ac:dyDescent="0.2">
      <c r="A4" s="184" t="s">
        <v>22</v>
      </c>
      <c r="B4" s="187" t="s">
        <v>23</v>
      </c>
      <c r="C4" s="181" t="s">
        <v>179</v>
      </c>
      <c r="D4" s="190" t="s">
        <v>25</v>
      </c>
      <c r="E4" s="193" t="s">
        <v>26</v>
      </c>
      <c r="F4" s="179" t="s">
        <v>27</v>
      </c>
    </row>
    <row r="5" spans="1:6" ht="5.4" customHeight="1" x14ac:dyDescent="0.2">
      <c r="A5" s="185"/>
      <c r="B5" s="188"/>
      <c r="C5" s="182"/>
      <c r="D5" s="191"/>
      <c r="E5" s="194"/>
      <c r="F5" s="180"/>
    </row>
    <row r="6" spans="1:6" ht="9.6" customHeight="1" x14ac:dyDescent="0.2">
      <c r="A6" s="185"/>
      <c r="B6" s="188"/>
      <c r="C6" s="182"/>
      <c r="D6" s="191"/>
      <c r="E6" s="194"/>
      <c r="F6" s="180"/>
    </row>
    <row r="7" spans="1:6" ht="6" customHeight="1" x14ac:dyDescent="0.2">
      <c r="A7" s="185"/>
      <c r="B7" s="188"/>
      <c r="C7" s="182"/>
      <c r="D7" s="191"/>
      <c r="E7" s="194"/>
      <c r="F7" s="180"/>
    </row>
    <row r="8" spans="1:6" ht="6.6" customHeight="1" x14ac:dyDescent="0.2">
      <c r="A8" s="185"/>
      <c r="B8" s="188"/>
      <c r="C8" s="182"/>
      <c r="D8" s="191"/>
      <c r="E8" s="194"/>
      <c r="F8" s="180"/>
    </row>
    <row r="9" spans="1:6" ht="10.95" customHeight="1" x14ac:dyDescent="0.2">
      <c r="A9" s="185"/>
      <c r="B9" s="188"/>
      <c r="C9" s="182"/>
      <c r="D9" s="191"/>
      <c r="E9" s="194"/>
      <c r="F9" s="180"/>
    </row>
    <row r="10" spans="1:6" ht="4.2" hidden="1" customHeight="1" x14ac:dyDescent="0.2">
      <c r="A10" s="185"/>
      <c r="B10" s="188"/>
      <c r="C10" s="91"/>
      <c r="D10" s="191"/>
      <c r="E10" s="92"/>
      <c r="F10" s="93"/>
    </row>
    <row r="11" spans="1:6" ht="13.2" hidden="1" customHeight="1" x14ac:dyDescent="0.2">
      <c r="A11" s="186"/>
      <c r="B11" s="189"/>
      <c r="C11" s="94"/>
      <c r="D11" s="192"/>
      <c r="E11" s="95"/>
      <c r="F11" s="96"/>
    </row>
    <row r="12" spans="1:6" ht="13.5" customHeight="1" x14ac:dyDescent="0.2">
      <c r="A12" s="97">
        <v>1</v>
      </c>
      <c r="B12" s="98">
        <v>2</v>
      </c>
      <c r="C12" s="99">
        <v>3</v>
      </c>
      <c r="D12" s="100" t="s">
        <v>28</v>
      </c>
      <c r="E12" s="101" t="s">
        <v>29</v>
      </c>
      <c r="F12" s="102" t="s">
        <v>30</v>
      </c>
    </row>
    <row r="13" spans="1:6" ht="12" x14ac:dyDescent="0.25">
      <c r="A13" s="103" t="s">
        <v>180</v>
      </c>
      <c r="B13" s="104" t="s">
        <v>181</v>
      </c>
      <c r="C13" s="105" t="s">
        <v>182</v>
      </c>
      <c r="D13" s="106">
        <v>15152700</v>
      </c>
      <c r="E13" s="107">
        <v>8381958.3600000003</v>
      </c>
      <c r="F13" s="108">
        <f>IF(OR(D13="-",IF(E13="-",0,E13)&gt;=IF(D13="-",0,D13)),"-",IF(D13="-",0,D13)-IF(E13="-",0,E13))</f>
        <v>6770741.6399999997</v>
      </c>
    </row>
    <row r="14" spans="1:6" ht="11.4" x14ac:dyDescent="0.2">
      <c r="A14" s="109" t="s">
        <v>34</v>
      </c>
      <c r="B14" s="110"/>
      <c r="C14" s="111"/>
      <c r="D14" s="112"/>
      <c r="E14" s="113"/>
      <c r="F14" s="114"/>
    </row>
    <row r="15" spans="1:6" ht="24.6" customHeight="1" x14ac:dyDescent="0.25">
      <c r="A15" s="103" t="s">
        <v>14</v>
      </c>
      <c r="B15" s="104" t="s">
        <v>181</v>
      </c>
      <c r="C15" s="105" t="s">
        <v>183</v>
      </c>
      <c r="D15" s="106">
        <v>15152700</v>
      </c>
      <c r="E15" s="107">
        <v>8381958.3600000003</v>
      </c>
      <c r="F15" s="108">
        <f t="shared" ref="F15:F78" si="0">IF(OR(D15="-",IF(E15="-",0,E15)&gt;=IF(D15="-",0,D15)),"-",IF(D15="-",0,D15)-IF(E15="-",0,E15))</f>
        <v>6770741.6399999997</v>
      </c>
    </row>
    <row r="16" spans="1:6" ht="12" x14ac:dyDescent="0.25">
      <c r="A16" s="103" t="s">
        <v>184</v>
      </c>
      <c r="B16" s="104" t="s">
        <v>181</v>
      </c>
      <c r="C16" s="105" t="s">
        <v>185</v>
      </c>
      <c r="D16" s="106">
        <v>5859900</v>
      </c>
      <c r="E16" s="107">
        <v>3499632.06</v>
      </c>
      <c r="F16" s="108">
        <f t="shared" si="0"/>
        <v>2360267.94</v>
      </c>
    </row>
    <row r="17" spans="1:6" ht="28.5" customHeight="1" x14ac:dyDescent="0.25">
      <c r="A17" s="103" t="s">
        <v>186</v>
      </c>
      <c r="B17" s="104" t="s">
        <v>181</v>
      </c>
      <c r="C17" s="105" t="s">
        <v>187</v>
      </c>
      <c r="D17" s="106">
        <v>5106800</v>
      </c>
      <c r="E17" s="107">
        <v>2802187.93</v>
      </c>
      <c r="F17" s="108">
        <f t="shared" si="0"/>
        <v>2304612.0699999998</v>
      </c>
    </row>
    <row r="18" spans="1:6" ht="24.6" customHeight="1" x14ac:dyDescent="0.2">
      <c r="A18" s="64" t="s">
        <v>188</v>
      </c>
      <c r="B18" s="115" t="s">
        <v>181</v>
      </c>
      <c r="C18" s="66" t="s">
        <v>189</v>
      </c>
      <c r="D18" s="67">
        <v>5106600</v>
      </c>
      <c r="E18" s="116">
        <v>2801987.93</v>
      </c>
      <c r="F18" s="117">
        <f t="shared" si="0"/>
        <v>2304612.0699999998</v>
      </c>
    </row>
    <row r="19" spans="1:6" ht="38.25" customHeight="1" x14ac:dyDescent="0.2">
      <c r="A19" s="64" t="s">
        <v>190</v>
      </c>
      <c r="B19" s="115" t="s">
        <v>181</v>
      </c>
      <c r="C19" s="66" t="s">
        <v>191</v>
      </c>
      <c r="D19" s="67">
        <v>5106600</v>
      </c>
      <c r="E19" s="116">
        <v>2801987.93</v>
      </c>
      <c r="F19" s="117">
        <f t="shared" si="0"/>
        <v>2304612.0699999998</v>
      </c>
    </row>
    <row r="20" spans="1:6" ht="65.25" customHeight="1" x14ac:dyDescent="0.2">
      <c r="A20" s="118" t="s">
        <v>192</v>
      </c>
      <c r="B20" s="115" t="s">
        <v>181</v>
      </c>
      <c r="C20" s="66" t="s">
        <v>193</v>
      </c>
      <c r="D20" s="67">
        <v>4403400</v>
      </c>
      <c r="E20" s="116">
        <v>2321029.35</v>
      </c>
      <c r="F20" s="117">
        <f t="shared" si="0"/>
        <v>2082370.65</v>
      </c>
    </row>
    <row r="21" spans="1:6" ht="42" customHeight="1" x14ac:dyDescent="0.2">
      <c r="A21" s="64" t="s">
        <v>194</v>
      </c>
      <c r="B21" s="115" t="s">
        <v>181</v>
      </c>
      <c r="C21" s="66" t="s">
        <v>195</v>
      </c>
      <c r="D21" s="67">
        <v>4403400</v>
      </c>
      <c r="E21" s="116">
        <v>2321029.35</v>
      </c>
      <c r="F21" s="117">
        <f t="shared" si="0"/>
        <v>2082370.65</v>
      </c>
    </row>
    <row r="22" spans="1:6" ht="24.6" customHeight="1" x14ac:dyDescent="0.2">
      <c r="A22" s="64" t="s">
        <v>196</v>
      </c>
      <c r="B22" s="115" t="s">
        <v>181</v>
      </c>
      <c r="C22" s="66" t="s">
        <v>197</v>
      </c>
      <c r="D22" s="67">
        <v>4403400</v>
      </c>
      <c r="E22" s="116">
        <v>2321029.35</v>
      </c>
      <c r="F22" s="117">
        <f t="shared" si="0"/>
        <v>2082370.65</v>
      </c>
    </row>
    <row r="23" spans="1:6" ht="24.6" customHeight="1" x14ac:dyDescent="0.2">
      <c r="A23" s="64" t="s">
        <v>198</v>
      </c>
      <c r="B23" s="115" t="s">
        <v>181</v>
      </c>
      <c r="C23" s="66" t="s">
        <v>199</v>
      </c>
      <c r="D23" s="67">
        <v>3138400</v>
      </c>
      <c r="E23" s="116">
        <v>1750977.1</v>
      </c>
      <c r="F23" s="117">
        <f t="shared" si="0"/>
        <v>1387422.9</v>
      </c>
    </row>
    <row r="24" spans="1:6" ht="36.9" customHeight="1" x14ac:dyDescent="0.2">
      <c r="A24" s="64" t="s">
        <v>200</v>
      </c>
      <c r="B24" s="115" t="s">
        <v>181</v>
      </c>
      <c r="C24" s="66" t="s">
        <v>201</v>
      </c>
      <c r="D24" s="67">
        <v>347400</v>
      </c>
      <c r="E24" s="116">
        <v>77888</v>
      </c>
      <c r="F24" s="117">
        <f t="shared" si="0"/>
        <v>269512</v>
      </c>
    </row>
    <row r="25" spans="1:6" ht="33.75" customHeight="1" x14ac:dyDescent="0.2">
      <c r="A25" s="64" t="s">
        <v>202</v>
      </c>
      <c r="B25" s="115" t="s">
        <v>181</v>
      </c>
      <c r="C25" s="66" t="s">
        <v>203</v>
      </c>
      <c r="D25" s="67">
        <v>917600</v>
      </c>
      <c r="E25" s="116">
        <v>492164.25</v>
      </c>
      <c r="F25" s="117">
        <f t="shared" si="0"/>
        <v>425435.75</v>
      </c>
    </row>
    <row r="26" spans="1:6" ht="55.5" customHeight="1" x14ac:dyDescent="0.2">
      <c r="A26" s="118" t="s">
        <v>204</v>
      </c>
      <c r="B26" s="115" t="s">
        <v>181</v>
      </c>
      <c r="C26" s="66" t="s">
        <v>205</v>
      </c>
      <c r="D26" s="67">
        <v>654000</v>
      </c>
      <c r="E26" s="116">
        <v>441702.58</v>
      </c>
      <c r="F26" s="117">
        <f t="shared" si="0"/>
        <v>212297.41999999998</v>
      </c>
    </row>
    <row r="27" spans="1:6" ht="24.6" customHeight="1" x14ac:dyDescent="0.2">
      <c r="A27" s="64" t="s">
        <v>206</v>
      </c>
      <c r="B27" s="115" t="s">
        <v>181</v>
      </c>
      <c r="C27" s="66" t="s">
        <v>207</v>
      </c>
      <c r="D27" s="67">
        <v>645300</v>
      </c>
      <c r="E27" s="116">
        <v>440802.58</v>
      </c>
      <c r="F27" s="117">
        <f t="shared" si="0"/>
        <v>204497.41999999998</v>
      </c>
    </row>
    <row r="28" spans="1:6" ht="18" customHeight="1" x14ac:dyDescent="0.2">
      <c r="A28" s="64" t="s">
        <v>208</v>
      </c>
      <c r="B28" s="115" t="s">
        <v>181</v>
      </c>
      <c r="C28" s="66" t="s">
        <v>209</v>
      </c>
      <c r="D28" s="67">
        <v>645300</v>
      </c>
      <c r="E28" s="116">
        <v>440802.58</v>
      </c>
      <c r="F28" s="117">
        <f t="shared" si="0"/>
        <v>204497.41999999998</v>
      </c>
    </row>
    <row r="29" spans="1:6" ht="11.4" x14ac:dyDescent="0.2">
      <c r="A29" s="64" t="s">
        <v>210</v>
      </c>
      <c r="B29" s="115" t="s">
        <v>181</v>
      </c>
      <c r="C29" s="66" t="s">
        <v>211</v>
      </c>
      <c r="D29" s="67">
        <v>597600</v>
      </c>
      <c r="E29" s="116">
        <v>406712.05</v>
      </c>
      <c r="F29" s="117">
        <f t="shared" si="0"/>
        <v>190887.95</v>
      </c>
    </row>
    <row r="30" spans="1:6" ht="11.4" x14ac:dyDescent="0.2">
      <c r="A30" s="64" t="s">
        <v>212</v>
      </c>
      <c r="B30" s="115" t="s">
        <v>181</v>
      </c>
      <c r="C30" s="66" t="s">
        <v>213</v>
      </c>
      <c r="D30" s="67">
        <v>47700</v>
      </c>
      <c r="E30" s="116">
        <v>34090.53</v>
      </c>
      <c r="F30" s="117">
        <f t="shared" si="0"/>
        <v>13609.470000000001</v>
      </c>
    </row>
    <row r="31" spans="1:6" ht="11.4" x14ac:dyDescent="0.2">
      <c r="A31" s="64" t="s">
        <v>214</v>
      </c>
      <c r="B31" s="115" t="s">
        <v>181</v>
      </c>
      <c r="C31" s="66" t="s">
        <v>215</v>
      </c>
      <c r="D31" s="67">
        <v>8700</v>
      </c>
      <c r="E31" s="116">
        <v>900</v>
      </c>
      <c r="F31" s="117">
        <f t="shared" si="0"/>
        <v>7800</v>
      </c>
    </row>
    <row r="32" spans="1:6" ht="11.4" x14ac:dyDescent="0.2">
      <c r="A32" s="64" t="s">
        <v>216</v>
      </c>
      <c r="B32" s="115" t="s">
        <v>181</v>
      </c>
      <c r="C32" s="66" t="s">
        <v>217</v>
      </c>
      <c r="D32" s="67">
        <v>8700</v>
      </c>
      <c r="E32" s="116">
        <v>900</v>
      </c>
      <c r="F32" s="117">
        <f t="shared" si="0"/>
        <v>7800</v>
      </c>
    </row>
    <row r="33" spans="1:6" ht="11.4" x14ac:dyDescent="0.2">
      <c r="A33" s="64" t="s">
        <v>218</v>
      </c>
      <c r="B33" s="115" t="s">
        <v>181</v>
      </c>
      <c r="C33" s="66" t="s">
        <v>219</v>
      </c>
      <c r="D33" s="67">
        <v>1700</v>
      </c>
      <c r="E33" s="116">
        <v>900</v>
      </c>
      <c r="F33" s="117">
        <f t="shared" si="0"/>
        <v>800</v>
      </c>
    </row>
    <row r="34" spans="1:6" ht="11.4" x14ac:dyDescent="0.2">
      <c r="A34" s="64" t="s">
        <v>220</v>
      </c>
      <c r="B34" s="115" t="s">
        <v>181</v>
      </c>
      <c r="C34" s="66" t="s">
        <v>221</v>
      </c>
      <c r="D34" s="67">
        <v>7000</v>
      </c>
      <c r="E34" s="116" t="s">
        <v>47</v>
      </c>
      <c r="F34" s="117">
        <f t="shared" si="0"/>
        <v>7000</v>
      </c>
    </row>
    <row r="35" spans="1:6" ht="54" customHeight="1" x14ac:dyDescent="0.2">
      <c r="A35" s="118" t="s">
        <v>222</v>
      </c>
      <c r="B35" s="115" t="s">
        <v>181</v>
      </c>
      <c r="C35" s="66" t="s">
        <v>223</v>
      </c>
      <c r="D35" s="67">
        <v>18000</v>
      </c>
      <c r="E35" s="116">
        <v>17920</v>
      </c>
      <c r="F35" s="117">
        <f t="shared" si="0"/>
        <v>80</v>
      </c>
    </row>
    <row r="36" spans="1:6" ht="24.6" customHeight="1" x14ac:dyDescent="0.2">
      <c r="A36" s="64" t="s">
        <v>206</v>
      </c>
      <c r="B36" s="115" t="s">
        <v>181</v>
      </c>
      <c r="C36" s="66" t="s">
        <v>224</v>
      </c>
      <c r="D36" s="67">
        <v>18000</v>
      </c>
      <c r="E36" s="116">
        <v>17920</v>
      </c>
      <c r="F36" s="117">
        <f t="shared" si="0"/>
        <v>80</v>
      </c>
    </row>
    <row r="37" spans="1:6" ht="25.5" customHeight="1" x14ac:dyDescent="0.2">
      <c r="A37" s="64" t="s">
        <v>208</v>
      </c>
      <c r="B37" s="115" t="s">
        <v>181</v>
      </c>
      <c r="C37" s="66" t="s">
        <v>225</v>
      </c>
      <c r="D37" s="67">
        <v>18000</v>
      </c>
      <c r="E37" s="116">
        <v>17920</v>
      </c>
      <c r="F37" s="117">
        <f t="shared" si="0"/>
        <v>80</v>
      </c>
    </row>
    <row r="38" spans="1:6" ht="11.4" x14ac:dyDescent="0.2">
      <c r="A38" s="64" t="s">
        <v>210</v>
      </c>
      <c r="B38" s="115" t="s">
        <v>181</v>
      </c>
      <c r="C38" s="66" t="s">
        <v>226</v>
      </c>
      <c r="D38" s="67">
        <v>18000</v>
      </c>
      <c r="E38" s="116">
        <v>17920</v>
      </c>
      <c r="F38" s="117">
        <f t="shared" si="0"/>
        <v>80</v>
      </c>
    </row>
    <row r="39" spans="1:6" ht="81.75" customHeight="1" x14ac:dyDescent="0.2">
      <c r="A39" s="118" t="s">
        <v>227</v>
      </c>
      <c r="B39" s="115" t="s">
        <v>181</v>
      </c>
      <c r="C39" s="66" t="s">
        <v>228</v>
      </c>
      <c r="D39" s="67">
        <v>600</v>
      </c>
      <c r="E39" s="116">
        <v>600</v>
      </c>
      <c r="F39" s="117" t="str">
        <f t="shared" si="0"/>
        <v>-</v>
      </c>
    </row>
    <row r="40" spans="1:6" ht="11.4" x14ac:dyDescent="0.2">
      <c r="A40" s="64" t="s">
        <v>229</v>
      </c>
      <c r="B40" s="115" t="s">
        <v>181</v>
      </c>
      <c r="C40" s="66" t="s">
        <v>230</v>
      </c>
      <c r="D40" s="67">
        <v>600</v>
      </c>
      <c r="E40" s="116">
        <v>600</v>
      </c>
      <c r="F40" s="117" t="str">
        <f t="shared" si="0"/>
        <v>-</v>
      </c>
    </row>
    <row r="41" spans="1:6" ht="11.4" x14ac:dyDescent="0.2">
      <c r="A41" s="64" t="s">
        <v>162</v>
      </c>
      <c r="B41" s="115" t="s">
        <v>181</v>
      </c>
      <c r="C41" s="66" t="s">
        <v>231</v>
      </c>
      <c r="D41" s="67">
        <v>600</v>
      </c>
      <c r="E41" s="116">
        <v>600</v>
      </c>
      <c r="F41" s="117" t="str">
        <f t="shared" si="0"/>
        <v>-</v>
      </c>
    </row>
    <row r="42" spans="1:6" ht="68.25" customHeight="1" x14ac:dyDescent="0.2">
      <c r="A42" s="118" t="s">
        <v>232</v>
      </c>
      <c r="B42" s="115" t="s">
        <v>181</v>
      </c>
      <c r="C42" s="66" t="s">
        <v>233</v>
      </c>
      <c r="D42" s="67">
        <v>1000</v>
      </c>
      <c r="E42" s="116">
        <v>1000</v>
      </c>
      <c r="F42" s="117" t="str">
        <f t="shared" si="0"/>
        <v>-</v>
      </c>
    </row>
    <row r="43" spans="1:6" ht="11.4" x14ac:dyDescent="0.2">
      <c r="A43" s="64" t="s">
        <v>229</v>
      </c>
      <c r="B43" s="115" t="s">
        <v>181</v>
      </c>
      <c r="C43" s="66" t="s">
        <v>234</v>
      </c>
      <c r="D43" s="67">
        <v>1000</v>
      </c>
      <c r="E43" s="116">
        <v>1000</v>
      </c>
      <c r="F43" s="117" t="str">
        <f t="shared" si="0"/>
        <v>-</v>
      </c>
    </row>
    <row r="44" spans="1:6" ht="11.4" x14ac:dyDescent="0.2">
      <c r="A44" s="64" t="s">
        <v>162</v>
      </c>
      <c r="B44" s="115" t="s">
        <v>181</v>
      </c>
      <c r="C44" s="66" t="s">
        <v>235</v>
      </c>
      <c r="D44" s="67">
        <v>1000</v>
      </c>
      <c r="E44" s="116">
        <v>1000</v>
      </c>
      <c r="F44" s="117" t="str">
        <f t="shared" si="0"/>
        <v>-</v>
      </c>
    </row>
    <row r="45" spans="1:6" ht="64.5" customHeight="1" x14ac:dyDescent="0.2">
      <c r="A45" s="118" t="s">
        <v>236</v>
      </c>
      <c r="B45" s="115" t="s">
        <v>181</v>
      </c>
      <c r="C45" s="66" t="s">
        <v>237</v>
      </c>
      <c r="D45" s="67">
        <v>29600</v>
      </c>
      <c r="E45" s="116">
        <v>19736</v>
      </c>
      <c r="F45" s="117">
        <f t="shared" si="0"/>
        <v>9864</v>
      </c>
    </row>
    <row r="46" spans="1:6" ht="25.5" customHeight="1" x14ac:dyDescent="0.2">
      <c r="A46" s="64" t="s">
        <v>229</v>
      </c>
      <c r="B46" s="115" t="s">
        <v>181</v>
      </c>
      <c r="C46" s="66" t="s">
        <v>238</v>
      </c>
      <c r="D46" s="67">
        <v>29600</v>
      </c>
      <c r="E46" s="116">
        <v>19736</v>
      </c>
      <c r="F46" s="117">
        <f t="shared" si="0"/>
        <v>9864</v>
      </c>
    </row>
    <row r="47" spans="1:6" ht="11.4" x14ac:dyDescent="0.2">
      <c r="A47" s="64" t="s">
        <v>162</v>
      </c>
      <c r="B47" s="115" t="s">
        <v>181</v>
      </c>
      <c r="C47" s="66" t="s">
        <v>239</v>
      </c>
      <c r="D47" s="67">
        <v>29600</v>
      </c>
      <c r="E47" s="116">
        <v>19736</v>
      </c>
      <c r="F47" s="117">
        <f t="shared" si="0"/>
        <v>9864</v>
      </c>
    </row>
    <row r="48" spans="1:6" ht="24.6" customHeight="1" x14ac:dyDescent="0.2">
      <c r="A48" s="64" t="s">
        <v>240</v>
      </c>
      <c r="B48" s="115" t="s">
        <v>181</v>
      </c>
      <c r="C48" s="66" t="s">
        <v>241</v>
      </c>
      <c r="D48" s="67">
        <v>200</v>
      </c>
      <c r="E48" s="116">
        <v>200</v>
      </c>
      <c r="F48" s="117" t="str">
        <f t="shared" si="0"/>
        <v>-</v>
      </c>
    </row>
    <row r="49" spans="1:6" ht="11.4" x14ac:dyDescent="0.2">
      <c r="A49" s="64" t="s">
        <v>242</v>
      </c>
      <c r="B49" s="115" t="s">
        <v>181</v>
      </c>
      <c r="C49" s="66" t="s">
        <v>243</v>
      </c>
      <c r="D49" s="67">
        <v>200</v>
      </c>
      <c r="E49" s="116">
        <v>200</v>
      </c>
      <c r="F49" s="117" t="str">
        <f t="shared" si="0"/>
        <v>-</v>
      </c>
    </row>
    <row r="50" spans="1:6" ht="72" customHeight="1" x14ac:dyDescent="0.2">
      <c r="A50" s="118" t="s">
        <v>244</v>
      </c>
      <c r="B50" s="115" t="s">
        <v>181</v>
      </c>
      <c r="C50" s="66" t="s">
        <v>245</v>
      </c>
      <c r="D50" s="67">
        <v>200</v>
      </c>
      <c r="E50" s="116">
        <v>200</v>
      </c>
      <c r="F50" s="117" t="str">
        <f t="shared" si="0"/>
        <v>-</v>
      </c>
    </row>
    <row r="51" spans="1:6" ht="24.6" customHeight="1" x14ac:dyDescent="0.2">
      <c r="A51" s="64" t="s">
        <v>206</v>
      </c>
      <c r="B51" s="115" t="s">
        <v>181</v>
      </c>
      <c r="C51" s="66" t="s">
        <v>246</v>
      </c>
      <c r="D51" s="67">
        <v>200</v>
      </c>
      <c r="E51" s="116">
        <v>200</v>
      </c>
      <c r="F51" s="117" t="str">
        <f t="shared" si="0"/>
        <v>-</v>
      </c>
    </row>
    <row r="52" spans="1:6" ht="36.9" customHeight="1" x14ac:dyDescent="0.2">
      <c r="A52" s="64" t="s">
        <v>208</v>
      </c>
      <c r="B52" s="115" t="s">
        <v>181</v>
      </c>
      <c r="C52" s="66" t="s">
        <v>247</v>
      </c>
      <c r="D52" s="67">
        <v>200</v>
      </c>
      <c r="E52" s="116">
        <v>200</v>
      </c>
      <c r="F52" s="117" t="str">
        <f t="shared" si="0"/>
        <v>-</v>
      </c>
    </row>
    <row r="53" spans="1:6" ht="11.4" x14ac:dyDescent="0.2">
      <c r="A53" s="64" t="s">
        <v>210</v>
      </c>
      <c r="B53" s="115" t="s">
        <v>181</v>
      </c>
      <c r="C53" s="66" t="s">
        <v>248</v>
      </c>
      <c r="D53" s="67">
        <v>200</v>
      </c>
      <c r="E53" s="116">
        <v>200</v>
      </c>
      <c r="F53" s="117" t="str">
        <f t="shared" si="0"/>
        <v>-</v>
      </c>
    </row>
    <row r="54" spans="1:6" ht="24.6" customHeight="1" x14ac:dyDescent="0.25">
      <c r="A54" s="103" t="s">
        <v>249</v>
      </c>
      <c r="B54" s="104" t="s">
        <v>181</v>
      </c>
      <c r="C54" s="105" t="s">
        <v>250</v>
      </c>
      <c r="D54" s="106">
        <v>586100</v>
      </c>
      <c r="E54" s="107">
        <v>586100</v>
      </c>
      <c r="F54" s="108" t="str">
        <f t="shared" si="0"/>
        <v>-</v>
      </c>
    </row>
    <row r="55" spans="1:6" ht="24.6" customHeight="1" x14ac:dyDescent="0.2">
      <c r="A55" s="64" t="s">
        <v>240</v>
      </c>
      <c r="B55" s="115" t="s">
        <v>181</v>
      </c>
      <c r="C55" s="66" t="s">
        <v>251</v>
      </c>
      <c r="D55" s="67">
        <v>586100</v>
      </c>
      <c r="E55" s="116">
        <v>586100</v>
      </c>
      <c r="F55" s="117" t="str">
        <f t="shared" si="0"/>
        <v>-</v>
      </c>
    </row>
    <row r="56" spans="1:6" ht="11.4" x14ac:dyDescent="0.2">
      <c r="A56" s="64" t="s">
        <v>242</v>
      </c>
      <c r="B56" s="115" t="s">
        <v>181</v>
      </c>
      <c r="C56" s="66" t="s">
        <v>252</v>
      </c>
      <c r="D56" s="67">
        <v>586100</v>
      </c>
      <c r="E56" s="116">
        <v>586100</v>
      </c>
      <c r="F56" s="117" t="str">
        <f t="shared" si="0"/>
        <v>-</v>
      </c>
    </row>
    <row r="57" spans="1:6" ht="61.5" customHeight="1" x14ac:dyDescent="0.2">
      <c r="A57" s="64" t="s">
        <v>253</v>
      </c>
      <c r="B57" s="115" t="s">
        <v>181</v>
      </c>
      <c r="C57" s="66" t="s">
        <v>254</v>
      </c>
      <c r="D57" s="67">
        <v>586100</v>
      </c>
      <c r="E57" s="116">
        <v>586100</v>
      </c>
      <c r="F57" s="117" t="str">
        <f t="shared" si="0"/>
        <v>-</v>
      </c>
    </row>
    <row r="58" spans="1:6" ht="11.4" x14ac:dyDescent="0.2">
      <c r="A58" s="64" t="s">
        <v>214</v>
      </c>
      <c r="B58" s="115" t="s">
        <v>181</v>
      </c>
      <c r="C58" s="66" t="s">
        <v>255</v>
      </c>
      <c r="D58" s="67">
        <v>586100</v>
      </c>
      <c r="E58" s="116">
        <v>586100</v>
      </c>
      <c r="F58" s="117" t="str">
        <f t="shared" si="0"/>
        <v>-</v>
      </c>
    </row>
    <row r="59" spans="1:6" ht="11.4" x14ac:dyDescent="0.2">
      <c r="A59" s="64" t="s">
        <v>256</v>
      </c>
      <c r="B59" s="115" t="s">
        <v>181</v>
      </c>
      <c r="C59" s="66" t="s">
        <v>257</v>
      </c>
      <c r="D59" s="67">
        <v>586100</v>
      </c>
      <c r="E59" s="116">
        <v>586100</v>
      </c>
      <c r="F59" s="117" t="str">
        <f t="shared" si="0"/>
        <v>-</v>
      </c>
    </row>
    <row r="60" spans="1:6" ht="12" x14ac:dyDescent="0.25">
      <c r="A60" s="103" t="s">
        <v>258</v>
      </c>
      <c r="B60" s="104" t="s">
        <v>181</v>
      </c>
      <c r="C60" s="105" t="s">
        <v>259</v>
      </c>
      <c r="D60" s="106">
        <v>167000</v>
      </c>
      <c r="E60" s="107">
        <v>111344.13</v>
      </c>
      <c r="F60" s="108">
        <f t="shared" si="0"/>
        <v>55655.869999999995</v>
      </c>
    </row>
    <row r="61" spans="1:6" ht="24.6" customHeight="1" x14ac:dyDescent="0.2">
      <c r="A61" s="64" t="s">
        <v>188</v>
      </c>
      <c r="B61" s="115" t="s">
        <v>181</v>
      </c>
      <c r="C61" s="66" t="s">
        <v>260</v>
      </c>
      <c r="D61" s="67">
        <v>117000</v>
      </c>
      <c r="E61" s="116">
        <v>106384.13</v>
      </c>
      <c r="F61" s="117">
        <f t="shared" si="0"/>
        <v>10615.869999999995</v>
      </c>
    </row>
    <row r="62" spans="1:6" ht="49.2" customHeight="1" x14ac:dyDescent="0.2">
      <c r="A62" s="64" t="s">
        <v>261</v>
      </c>
      <c r="B62" s="115" t="s">
        <v>181</v>
      </c>
      <c r="C62" s="66" t="s">
        <v>262</v>
      </c>
      <c r="D62" s="67">
        <v>117000</v>
      </c>
      <c r="E62" s="116">
        <v>106384.13</v>
      </c>
      <c r="F62" s="117">
        <f t="shared" si="0"/>
        <v>10615.869999999995</v>
      </c>
    </row>
    <row r="63" spans="1:6" ht="55.5" customHeight="1" x14ac:dyDescent="0.2">
      <c r="A63" s="64" t="s">
        <v>263</v>
      </c>
      <c r="B63" s="115" t="s">
        <v>181</v>
      </c>
      <c r="C63" s="66" t="s">
        <v>264</v>
      </c>
      <c r="D63" s="67">
        <v>117000</v>
      </c>
      <c r="E63" s="116">
        <v>106384.13</v>
      </c>
      <c r="F63" s="117">
        <f t="shared" si="0"/>
        <v>10615.869999999995</v>
      </c>
    </row>
    <row r="64" spans="1:6" ht="24.6" customHeight="1" x14ac:dyDescent="0.2">
      <c r="A64" s="64" t="s">
        <v>206</v>
      </c>
      <c r="B64" s="115" t="s">
        <v>181</v>
      </c>
      <c r="C64" s="66" t="s">
        <v>265</v>
      </c>
      <c r="D64" s="67">
        <v>97000</v>
      </c>
      <c r="E64" s="116">
        <v>86384.13</v>
      </c>
      <c r="F64" s="117">
        <f t="shared" si="0"/>
        <v>10615.869999999995</v>
      </c>
    </row>
    <row r="65" spans="1:6" ht="27.75" customHeight="1" x14ac:dyDescent="0.2">
      <c r="A65" s="64" t="s">
        <v>208</v>
      </c>
      <c r="B65" s="115" t="s">
        <v>181</v>
      </c>
      <c r="C65" s="66" t="s">
        <v>266</v>
      </c>
      <c r="D65" s="67">
        <v>97000</v>
      </c>
      <c r="E65" s="116">
        <v>86384.13</v>
      </c>
      <c r="F65" s="117">
        <f t="shared" si="0"/>
        <v>10615.869999999995</v>
      </c>
    </row>
    <row r="66" spans="1:6" ht="11.4" x14ac:dyDescent="0.2">
      <c r="A66" s="64" t="s">
        <v>210</v>
      </c>
      <c r="B66" s="115" t="s">
        <v>181</v>
      </c>
      <c r="C66" s="66" t="s">
        <v>267</v>
      </c>
      <c r="D66" s="67">
        <v>97000</v>
      </c>
      <c r="E66" s="116">
        <v>86384.13</v>
      </c>
      <c r="F66" s="117">
        <f t="shared" si="0"/>
        <v>10615.869999999995</v>
      </c>
    </row>
    <row r="67" spans="1:6" ht="11.4" x14ac:dyDescent="0.2">
      <c r="A67" s="64" t="s">
        <v>214</v>
      </c>
      <c r="B67" s="115" t="s">
        <v>181</v>
      </c>
      <c r="C67" s="66" t="s">
        <v>268</v>
      </c>
      <c r="D67" s="67">
        <v>20000</v>
      </c>
      <c r="E67" s="116">
        <v>20000</v>
      </c>
      <c r="F67" s="117" t="str">
        <f t="shared" si="0"/>
        <v>-</v>
      </c>
    </row>
    <row r="68" spans="1:6" ht="11.4" x14ac:dyDescent="0.2">
      <c r="A68" s="64" t="s">
        <v>216</v>
      </c>
      <c r="B68" s="115" t="s">
        <v>181</v>
      </c>
      <c r="C68" s="66" t="s">
        <v>269</v>
      </c>
      <c r="D68" s="67">
        <v>20000</v>
      </c>
      <c r="E68" s="116">
        <v>20000</v>
      </c>
      <c r="F68" s="117" t="str">
        <f t="shared" si="0"/>
        <v>-</v>
      </c>
    </row>
    <row r="69" spans="1:6" ht="11.4" x14ac:dyDescent="0.2">
      <c r="A69" s="64" t="s">
        <v>220</v>
      </c>
      <c r="B69" s="115" t="s">
        <v>181</v>
      </c>
      <c r="C69" s="66" t="s">
        <v>270</v>
      </c>
      <c r="D69" s="67">
        <v>20000</v>
      </c>
      <c r="E69" s="116">
        <v>20000</v>
      </c>
      <c r="F69" s="117" t="str">
        <f t="shared" si="0"/>
        <v>-</v>
      </c>
    </row>
    <row r="70" spans="1:6" ht="24.6" customHeight="1" x14ac:dyDescent="0.2">
      <c r="A70" s="64" t="s">
        <v>240</v>
      </c>
      <c r="B70" s="115" t="s">
        <v>181</v>
      </c>
      <c r="C70" s="66" t="s">
        <v>271</v>
      </c>
      <c r="D70" s="67">
        <v>50000</v>
      </c>
      <c r="E70" s="116">
        <v>4960</v>
      </c>
      <c r="F70" s="117">
        <f t="shared" si="0"/>
        <v>45040</v>
      </c>
    </row>
    <row r="71" spans="1:6" ht="11.4" x14ac:dyDescent="0.2">
      <c r="A71" s="64" t="s">
        <v>242</v>
      </c>
      <c r="B71" s="115" t="s">
        <v>181</v>
      </c>
      <c r="C71" s="66" t="s">
        <v>272</v>
      </c>
      <c r="D71" s="67">
        <v>50000</v>
      </c>
      <c r="E71" s="116">
        <v>4960</v>
      </c>
      <c r="F71" s="117">
        <f t="shared" si="0"/>
        <v>45040</v>
      </c>
    </row>
    <row r="72" spans="1:6" ht="51" customHeight="1" x14ac:dyDescent="0.2">
      <c r="A72" s="64" t="s">
        <v>273</v>
      </c>
      <c r="B72" s="115" t="s">
        <v>181</v>
      </c>
      <c r="C72" s="66" t="s">
        <v>274</v>
      </c>
      <c r="D72" s="67">
        <v>50000</v>
      </c>
      <c r="E72" s="116">
        <v>4960</v>
      </c>
      <c r="F72" s="117">
        <f t="shared" si="0"/>
        <v>45040</v>
      </c>
    </row>
    <row r="73" spans="1:6" ht="24.6" customHeight="1" x14ac:dyDescent="0.2">
      <c r="A73" s="64" t="s">
        <v>206</v>
      </c>
      <c r="B73" s="115" t="s">
        <v>181</v>
      </c>
      <c r="C73" s="66" t="s">
        <v>275</v>
      </c>
      <c r="D73" s="67">
        <v>50000</v>
      </c>
      <c r="E73" s="116">
        <v>4960</v>
      </c>
      <c r="F73" s="117">
        <f t="shared" si="0"/>
        <v>45040</v>
      </c>
    </row>
    <row r="74" spans="1:6" ht="36.9" customHeight="1" x14ac:dyDescent="0.2">
      <c r="A74" s="64" t="s">
        <v>208</v>
      </c>
      <c r="B74" s="115" t="s">
        <v>181</v>
      </c>
      <c r="C74" s="66" t="s">
        <v>276</v>
      </c>
      <c r="D74" s="67">
        <v>50000</v>
      </c>
      <c r="E74" s="116">
        <v>4960</v>
      </c>
      <c r="F74" s="117">
        <f t="shared" si="0"/>
        <v>45040</v>
      </c>
    </row>
    <row r="75" spans="1:6" ht="11.4" x14ac:dyDescent="0.2">
      <c r="A75" s="64" t="s">
        <v>210</v>
      </c>
      <c r="B75" s="115" t="s">
        <v>181</v>
      </c>
      <c r="C75" s="66" t="s">
        <v>277</v>
      </c>
      <c r="D75" s="67">
        <v>50000</v>
      </c>
      <c r="E75" s="116">
        <v>4960</v>
      </c>
      <c r="F75" s="117">
        <f t="shared" si="0"/>
        <v>45040</v>
      </c>
    </row>
    <row r="76" spans="1:6" ht="12" x14ac:dyDescent="0.25">
      <c r="A76" s="103" t="s">
        <v>278</v>
      </c>
      <c r="B76" s="104" t="s">
        <v>181</v>
      </c>
      <c r="C76" s="105" t="s">
        <v>279</v>
      </c>
      <c r="D76" s="106">
        <v>240200</v>
      </c>
      <c r="E76" s="107">
        <v>155544.22</v>
      </c>
      <c r="F76" s="108">
        <f t="shared" si="0"/>
        <v>84655.78</v>
      </c>
    </row>
    <row r="77" spans="1:6" ht="12" x14ac:dyDescent="0.25">
      <c r="A77" s="103" t="s">
        <v>280</v>
      </c>
      <c r="B77" s="104" t="s">
        <v>181</v>
      </c>
      <c r="C77" s="105" t="s">
        <v>281</v>
      </c>
      <c r="D77" s="106">
        <v>240200</v>
      </c>
      <c r="E77" s="107">
        <v>155544.22</v>
      </c>
      <c r="F77" s="108">
        <f t="shared" si="0"/>
        <v>84655.78</v>
      </c>
    </row>
    <row r="78" spans="1:6" ht="24.6" customHeight="1" x14ac:dyDescent="0.2">
      <c r="A78" s="64" t="s">
        <v>240</v>
      </c>
      <c r="B78" s="115" t="s">
        <v>181</v>
      </c>
      <c r="C78" s="66" t="s">
        <v>282</v>
      </c>
      <c r="D78" s="67">
        <v>240200</v>
      </c>
      <c r="E78" s="116">
        <v>155544.22</v>
      </c>
      <c r="F78" s="117">
        <f t="shared" si="0"/>
        <v>84655.78</v>
      </c>
    </row>
    <row r="79" spans="1:6" ht="11.4" x14ac:dyDescent="0.2">
      <c r="A79" s="64" t="s">
        <v>242</v>
      </c>
      <c r="B79" s="115" t="s">
        <v>181</v>
      </c>
      <c r="C79" s="66" t="s">
        <v>283</v>
      </c>
      <c r="D79" s="67">
        <v>240200</v>
      </c>
      <c r="E79" s="116">
        <v>155544.22</v>
      </c>
      <c r="F79" s="117">
        <f t="shared" ref="F79:F142" si="1">IF(OR(D79="-",IF(E79="-",0,E79)&gt;=IF(D79="-",0,D79)),"-",IF(D79="-",0,D79)-IF(E79="-",0,E79))</f>
        <v>84655.78</v>
      </c>
    </row>
    <row r="80" spans="1:6" ht="46.5" customHeight="1" x14ac:dyDescent="0.2">
      <c r="A80" s="64" t="s">
        <v>284</v>
      </c>
      <c r="B80" s="115" t="s">
        <v>181</v>
      </c>
      <c r="C80" s="66" t="s">
        <v>285</v>
      </c>
      <c r="D80" s="67">
        <v>240200</v>
      </c>
      <c r="E80" s="116">
        <v>155544.22</v>
      </c>
      <c r="F80" s="117">
        <f t="shared" si="1"/>
        <v>84655.78</v>
      </c>
    </row>
    <row r="81" spans="1:6" ht="48.75" customHeight="1" x14ac:dyDescent="0.2">
      <c r="A81" s="64" t="s">
        <v>194</v>
      </c>
      <c r="B81" s="115" t="s">
        <v>181</v>
      </c>
      <c r="C81" s="66" t="s">
        <v>286</v>
      </c>
      <c r="D81" s="67">
        <v>240200</v>
      </c>
      <c r="E81" s="116">
        <v>155544.22</v>
      </c>
      <c r="F81" s="117">
        <f t="shared" si="1"/>
        <v>84655.78</v>
      </c>
    </row>
    <row r="82" spans="1:6" ht="24.6" customHeight="1" x14ac:dyDescent="0.2">
      <c r="A82" s="64" t="s">
        <v>196</v>
      </c>
      <c r="B82" s="115" t="s">
        <v>181</v>
      </c>
      <c r="C82" s="66" t="s">
        <v>287</v>
      </c>
      <c r="D82" s="67">
        <v>240200</v>
      </c>
      <c r="E82" s="116">
        <v>155544.22</v>
      </c>
      <c r="F82" s="117">
        <f t="shared" si="1"/>
        <v>84655.78</v>
      </c>
    </row>
    <row r="83" spans="1:6" ht="24.6" customHeight="1" x14ac:dyDescent="0.2">
      <c r="A83" s="64" t="s">
        <v>198</v>
      </c>
      <c r="B83" s="115" t="s">
        <v>181</v>
      </c>
      <c r="C83" s="66" t="s">
        <v>288</v>
      </c>
      <c r="D83" s="67">
        <v>170200</v>
      </c>
      <c r="E83" s="116">
        <v>121459.58</v>
      </c>
      <c r="F83" s="117">
        <f t="shared" si="1"/>
        <v>48740.42</v>
      </c>
    </row>
    <row r="84" spans="1:6" ht="33.75" customHeight="1" x14ac:dyDescent="0.2">
      <c r="A84" s="64" t="s">
        <v>202</v>
      </c>
      <c r="B84" s="115" t="s">
        <v>181</v>
      </c>
      <c r="C84" s="66" t="s">
        <v>289</v>
      </c>
      <c r="D84" s="67">
        <v>70000</v>
      </c>
      <c r="E84" s="116">
        <v>34084.639999999999</v>
      </c>
      <c r="F84" s="117">
        <f t="shared" si="1"/>
        <v>35915.360000000001</v>
      </c>
    </row>
    <row r="85" spans="1:6" ht="24.6" customHeight="1" x14ac:dyDescent="0.25">
      <c r="A85" s="103" t="s">
        <v>290</v>
      </c>
      <c r="B85" s="104" t="s">
        <v>181</v>
      </c>
      <c r="C85" s="105" t="s">
        <v>291</v>
      </c>
      <c r="D85" s="106">
        <v>41900</v>
      </c>
      <c r="E85" s="107">
        <v>24654.799999999999</v>
      </c>
      <c r="F85" s="108">
        <f t="shared" si="1"/>
        <v>17245.2</v>
      </c>
    </row>
    <row r="86" spans="1:6" ht="12" x14ac:dyDescent="0.25">
      <c r="A86" s="103" t="s">
        <v>292</v>
      </c>
      <c r="B86" s="104" t="s">
        <v>181</v>
      </c>
      <c r="C86" s="105" t="s">
        <v>293</v>
      </c>
      <c r="D86" s="106">
        <v>33800</v>
      </c>
      <c r="E86" s="107">
        <v>23554.799999999999</v>
      </c>
      <c r="F86" s="108">
        <f t="shared" si="1"/>
        <v>10245.200000000001</v>
      </c>
    </row>
    <row r="87" spans="1:6" ht="43.5" customHeight="1" x14ac:dyDescent="0.2">
      <c r="A87" s="64" t="s">
        <v>294</v>
      </c>
      <c r="B87" s="115" t="s">
        <v>181</v>
      </c>
      <c r="C87" s="66" t="s">
        <v>295</v>
      </c>
      <c r="D87" s="67">
        <v>33800</v>
      </c>
      <c r="E87" s="116">
        <v>23554.799999999999</v>
      </c>
      <c r="F87" s="117">
        <f t="shared" si="1"/>
        <v>10245.200000000001</v>
      </c>
    </row>
    <row r="88" spans="1:6" ht="49.5" customHeight="1" x14ac:dyDescent="0.2">
      <c r="A88" s="64" t="s">
        <v>296</v>
      </c>
      <c r="B88" s="115" t="s">
        <v>181</v>
      </c>
      <c r="C88" s="66" t="s">
        <v>297</v>
      </c>
      <c r="D88" s="67">
        <v>5200</v>
      </c>
      <c r="E88" s="116" t="s">
        <v>47</v>
      </c>
      <c r="F88" s="117">
        <f t="shared" si="1"/>
        <v>5200</v>
      </c>
    </row>
    <row r="89" spans="1:6" ht="63.75" customHeight="1" x14ac:dyDescent="0.2">
      <c r="A89" s="118" t="s">
        <v>298</v>
      </c>
      <c r="B89" s="115" t="s">
        <v>181</v>
      </c>
      <c r="C89" s="66" t="s">
        <v>299</v>
      </c>
      <c r="D89" s="67">
        <v>5200</v>
      </c>
      <c r="E89" s="116" t="s">
        <v>47</v>
      </c>
      <c r="F89" s="117">
        <f t="shared" si="1"/>
        <v>5200</v>
      </c>
    </row>
    <row r="90" spans="1:6" ht="24.6" customHeight="1" x14ac:dyDescent="0.2">
      <c r="A90" s="64" t="s">
        <v>206</v>
      </c>
      <c r="B90" s="115" t="s">
        <v>181</v>
      </c>
      <c r="C90" s="66" t="s">
        <v>300</v>
      </c>
      <c r="D90" s="67">
        <v>5200</v>
      </c>
      <c r="E90" s="116" t="s">
        <v>47</v>
      </c>
      <c r="F90" s="117">
        <f t="shared" si="1"/>
        <v>5200</v>
      </c>
    </row>
    <row r="91" spans="1:6" ht="36.9" customHeight="1" x14ac:dyDescent="0.2">
      <c r="A91" s="64" t="s">
        <v>208</v>
      </c>
      <c r="B91" s="115" t="s">
        <v>181</v>
      </c>
      <c r="C91" s="66" t="s">
        <v>301</v>
      </c>
      <c r="D91" s="67">
        <v>5200</v>
      </c>
      <c r="E91" s="116" t="s">
        <v>47</v>
      </c>
      <c r="F91" s="117">
        <f t="shared" si="1"/>
        <v>5200</v>
      </c>
    </row>
    <row r="92" spans="1:6" ht="11.4" x14ac:dyDescent="0.2">
      <c r="A92" s="64" t="s">
        <v>210</v>
      </c>
      <c r="B92" s="115" t="s">
        <v>181</v>
      </c>
      <c r="C92" s="66" t="s">
        <v>302</v>
      </c>
      <c r="D92" s="67">
        <v>5200</v>
      </c>
      <c r="E92" s="116" t="s">
        <v>47</v>
      </c>
      <c r="F92" s="117">
        <f t="shared" si="1"/>
        <v>5200</v>
      </c>
    </row>
    <row r="93" spans="1:6" ht="58.5" customHeight="1" x14ac:dyDescent="0.2">
      <c r="A93" s="118" t="s">
        <v>303</v>
      </c>
      <c r="B93" s="115" t="s">
        <v>181</v>
      </c>
      <c r="C93" s="66" t="s">
        <v>304</v>
      </c>
      <c r="D93" s="67">
        <v>27700</v>
      </c>
      <c r="E93" s="116">
        <v>22654.799999999999</v>
      </c>
      <c r="F93" s="117">
        <f t="shared" si="1"/>
        <v>5045.2000000000007</v>
      </c>
    </row>
    <row r="94" spans="1:6" ht="80.25" customHeight="1" x14ac:dyDescent="0.2">
      <c r="A94" s="118" t="s">
        <v>305</v>
      </c>
      <c r="B94" s="115" t="s">
        <v>181</v>
      </c>
      <c r="C94" s="66" t="s">
        <v>306</v>
      </c>
      <c r="D94" s="67">
        <v>5000</v>
      </c>
      <c r="E94" s="116" t="s">
        <v>47</v>
      </c>
      <c r="F94" s="117">
        <f t="shared" si="1"/>
        <v>5000</v>
      </c>
    </row>
    <row r="95" spans="1:6" ht="24.6" customHeight="1" x14ac:dyDescent="0.2">
      <c r="A95" s="64" t="s">
        <v>206</v>
      </c>
      <c r="B95" s="115" t="s">
        <v>181</v>
      </c>
      <c r="C95" s="66" t="s">
        <v>307</v>
      </c>
      <c r="D95" s="67">
        <v>5000</v>
      </c>
      <c r="E95" s="116" t="s">
        <v>47</v>
      </c>
      <c r="F95" s="117">
        <f t="shared" si="1"/>
        <v>5000</v>
      </c>
    </row>
    <row r="96" spans="1:6" ht="36.9" customHeight="1" x14ac:dyDescent="0.2">
      <c r="A96" s="64" t="s">
        <v>208</v>
      </c>
      <c r="B96" s="115" t="s">
        <v>181</v>
      </c>
      <c r="C96" s="66" t="s">
        <v>308</v>
      </c>
      <c r="D96" s="67">
        <v>5000</v>
      </c>
      <c r="E96" s="116" t="s">
        <v>47</v>
      </c>
      <c r="F96" s="117">
        <f t="shared" si="1"/>
        <v>5000</v>
      </c>
    </row>
    <row r="97" spans="1:6" ht="11.4" x14ac:dyDescent="0.2">
      <c r="A97" s="64" t="s">
        <v>210</v>
      </c>
      <c r="B97" s="115" t="s">
        <v>181</v>
      </c>
      <c r="C97" s="66" t="s">
        <v>309</v>
      </c>
      <c r="D97" s="67">
        <v>5000</v>
      </c>
      <c r="E97" s="116" t="s">
        <v>47</v>
      </c>
      <c r="F97" s="117">
        <f t="shared" si="1"/>
        <v>5000</v>
      </c>
    </row>
    <row r="98" spans="1:6" ht="72" customHeight="1" x14ac:dyDescent="0.2">
      <c r="A98" s="118" t="s">
        <v>310</v>
      </c>
      <c r="B98" s="115" t="s">
        <v>181</v>
      </c>
      <c r="C98" s="66" t="s">
        <v>311</v>
      </c>
      <c r="D98" s="67">
        <v>22700</v>
      </c>
      <c r="E98" s="116">
        <v>22654.799999999999</v>
      </c>
      <c r="F98" s="117">
        <f t="shared" si="1"/>
        <v>45.200000000000728</v>
      </c>
    </row>
    <row r="99" spans="1:6" ht="24.6" customHeight="1" x14ac:dyDescent="0.2">
      <c r="A99" s="64" t="s">
        <v>206</v>
      </c>
      <c r="B99" s="115" t="s">
        <v>181</v>
      </c>
      <c r="C99" s="66" t="s">
        <v>312</v>
      </c>
      <c r="D99" s="67">
        <v>22700</v>
      </c>
      <c r="E99" s="116">
        <v>22654.799999999999</v>
      </c>
      <c r="F99" s="117">
        <f t="shared" si="1"/>
        <v>45.200000000000728</v>
      </c>
    </row>
    <row r="100" spans="1:6" ht="36.9" customHeight="1" x14ac:dyDescent="0.2">
      <c r="A100" s="64" t="s">
        <v>208</v>
      </c>
      <c r="B100" s="115" t="s">
        <v>181</v>
      </c>
      <c r="C100" s="66" t="s">
        <v>313</v>
      </c>
      <c r="D100" s="67">
        <v>22700</v>
      </c>
      <c r="E100" s="116">
        <v>22654.799999999999</v>
      </c>
      <c r="F100" s="117">
        <f t="shared" si="1"/>
        <v>45.200000000000728</v>
      </c>
    </row>
    <row r="101" spans="1:6" ht="11.4" x14ac:dyDescent="0.2">
      <c r="A101" s="64" t="s">
        <v>210</v>
      </c>
      <c r="B101" s="115" t="s">
        <v>181</v>
      </c>
      <c r="C101" s="66" t="s">
        <v>314</v>
      </c>
      <c r="D101" s="67">
        <v>22700</v>
      </c>
      <c r="E101" s="116">
        <v>22654.799999999999</v>
      </c>
      <c r="F101" s="117">
        <f t="shared" si="1"/>
        <v>45.200000000000728</v>
      </c>
    </row>
    <row r="102" spans="1:6" ht="45.75" customHeight="1" x14ac:dyDescent="0.2">
      <c r="A102" s="64" t="s">
        <v>315</v>
      </c>
      <c r="B102" s="115" t="s">
        <v>181</v>
      </c>
      <c r="C102" s="66" t="s">
        <v>316</v>
      </c>
      <c r="D102" s="67">
        <v>900</v>
      </c>
      <c r="E102" s="116">
        <v>900</v>
      </c>
      <c r="F102" s="117" t="str">
        <f t="shared" si="1"/>
        <v>-</v>
      </c>
    </row>
    <row r="103" spans="1:6" ht="60.75" customHeight="1" x14ac:dyDescent="0.2">
      <c r="A103" s="118" t="s">
        <v>317</v>
      </c>
      <c r="B103" s="115" t="s">
        <v>181</v>
      </c>
      <c r="C103" s="66" t="s">
        <v>318</v>
      </c>
      <c r="D103" s="67">
        <v>900</v>
      </c>
      <c r="E103" s="116">
        <v>900</v>
      </c>
      <c r="F103" s="117" t="str">
        <f t="shared" si="1"/>
        <v>-</v>
      </c>
    </row>
    <row r="104" spans="1:6" ht="24.6" customHeight="1" x14ac:dyDescent="0.2">
      <c r="A104" s="64" t="s">
        <v>206</v>
      </c>
      <c r="B104" s="115" t="s">
        <v>181</v>
      </c>
      <c r="C104" s="66" t="s">
        <v>319</v>
      </c>
      <c r="D104" s="67">
        <v>900</v>
      </c>
      <c r="E104" s="116">
        <v>900</v>
      </c>
      <c r="F104" s="117" t="str">
        <f t="shared" si="1"/>
        <v>-</v>
      </c>
    </row>
    <row r="105" spans="1:6" ht="24" customHeight="1" x14ac:dyDescent="0.2">
      <c r="A105" s="64" t="s">
        <v>208</v>
      </c>
      <c r="B105" s="115" t="s">
        <v>181</v>
      </c>
      <c r="C105" s="66" t="s">
        <v>320</v>
      </c>
      <c r="D105" s="67">
        <v>900</v>
      </c>
      <c r="E105" s="116">
        <v>900</v>
      </c>
      <c r="F105" s="117" t="str">
        <f t="shared" si="1"/>
        <v>-</v>
      </c>
    </row>
    <row r="106" spans="1:6" ht="11.4" x14ac:dyDescent="0.2">
      <c r="A106" s="64" t="s">
        <v>210</v>
      </c>
      <c r="B106" s="115" t="s">
        <v>181</v>
      </c>
      <c r="C106" s="66" t="s">
        <v>321</v>
      </c>
      <c r="D106" s="67">
        <v>900</v>
      </c>
      <c r="E106" s="116">
        <v>900</v>
      </c>
      <c r="F106" s="117" t="str">
        <f t="shared" si="1"/>
        <v>-</v>
      </c>
    </row>
    <row r="107" spans="1:6" ht="36.9" customHeight="1" x14ac:dyDescent="0.25">
      <c r="A107" s="103" t="s">
        <v>322</v>
      </c>
      <c r="B107" s="104" t="s">
        <v>181</v>
      </c>
      <c r="C107" s="105" t="s">
        <v>323</v>
      </c>
      <c r="D107" s="106">
        <v>8100</v>
      </c>
      <c r="E107" s="107">
        <v>1100</v>
      </c>
      <c r="F107" s="108">
        <f t="shared" si="1"/>
        <v>7000</v>
      </c>
    </row>
    <row r="108" spans="1:6" ht="36.9" customHeight="1" x14ac:dyDescent="0.2">
      <c r="A108" s="64" t="s">
        <v>324</v>
      </c>
      <c r="B108" s="115" t="s">
        <v>181</v>
      </c>
      <c r="C108" s="66" t="s">
        <v>325</v>
      </c>
      <c r="D108" s="67">
        <v>8100</v>
      </c>
      <c r="E108" s="116">
        <v>1100</v>
      </c>
      <c r="F108" s="117">
        <f t="shared" si="1"/>
        <v>7000</v>
      </c>
    </row>
    <row r="109" spans="1:6" ht="45" customHeight="1" x14ac:dyDescent="0.2">
      <c r="A109" s="64" t="s">
        <v>326</v>
      </c>
      <c r="B109" s="115" t="s">
        <v>181</v>
      </c>
      <c r="C109" s="66" t="s">
        <v>327</v>
      </c>
      <c r="D109" s="67">
        <v>6900</v>
      </c>
      <c r="E109" s="116">
        <v>900</v>
      </c>
      <c r="F109" s="117">
        <f t="shared" si="1"/>
        <v>6000</v>
      </c>
    </row>
    <row r="110" spans="1:6" ht="74.25" customHeight="1" x14ac:dyDescent="0.2">
      <c r="A110" s="118" t="s">
        <v>328</v>
      </c>
      <c r="B110" s="115" t="s">
        <v>181</v>
      </c>
      <c r="C110" s="66" t="s">
        <v>329</v>
      </c>
      <c r="D110" s="67">
        <v>900</v>
      </c>
      <c r="E110" s="116">
        <v>900</v>
      </c>
      <c r="F110" s="117" t="str">
        <f t="shared" si="1"/>
        <v>-</v>
      </c>
    </row>
    <row r="111" spans="1:6" ht="24.6" customHeight="1" x14ac:dyDescent="0.2">
      <c r="A111" s="64" t="s">
        <v>206</v>
      </c>
      <c r="B111" s="115" t="s">
        <v>181</v>
      </c>
      <c r="C111" s="66" t="s">
        <v>330</v>
      </c>
      <c r="D111" s="67">
        <v>900</v>
      </c>
      <c r="E111" s="116">
        <v>900</v>
      </c>
      <c r="F111" s="117" t="str">
        <f t="shared" si="1"/>
        <v>-</v>
      </c>
    </row>
    <row r="112" spans="1:6" ht="36.9" customHeight="1" x14ac:dyDescent="0.2">
      <c r="A112" s="64" t="s">
        <v>208</v>
      </c>
      <c r="B112" s="115" t="s">
        <v>181</v>
      </c>
      <c r="C112" s="66" t="s">
        <v>331</v>
      </c>
      <c r="D112" s="67">
        <v>900</v>
      </c>
      <c r="E112" s="116">
        <v>900</v>
      </c>
      <c r="F112" s="117" t="str">
        <f t="shared" si="1"/>
        <v>-</v>
      </c>
    </row>
    <row r="113" spans="1:6" ht="11.4" x14ac:dyDescent="0.2">
      <c r="A113" s="64" t="s">
        <v>210</v>
      </c>
      <c r="B113" s="115" t="s">
        <v>181</v>
      </c>
      <c r="C113" s="66" t="s">
        <v>332</v>
      </c>
      <c r="D113" s="67">
        <v>900</v>
      </c>
      <c r="E113" s="116">
        <v>900</v>
      </c>
      <c r="F113" s="117" t="str">
        <f t="shared" si="1"/>
        <v>-</v>
      </c>
    </row>
    <row r="114" spans="1:6" ht="74.25" customHeight="1" x14ac:dyDescent="0.2">
      <c r="A114" s="118" t="s">
        <v>333</v>
      </c>
      <c r="B114" s="115" t="s">
        <v>181</v>
      </c>
      <c r="C114" s="66" t="s">
        <v>334</v>
      </c>
      <c r="D114" s="67">
        <v>6000</v>
      </c>
      <c r="E114" s="116" t="s">
        <v>47</v>
      </c>
      <c r="F114" s="117">
        <f t="shared" si="1"/>
        <v>6000</v>
      </c>
    </row>
    <row r="115" spans="1:6" ht="24.6" customHeight="1" x14ac:dyDescent="0.2">
      <c r="A115" s="64" t="s">
        <v>206</v>
      </c>
      <c r="B115" s="115" t="s">
        <v>181</v>
      </c>
      <c r="C115" s="66" t="s">
        <v>335</v>
      </c>
      <c r="D115" s="67">
        <v>6000</v>
      </c>
      <c r="E115" s="116" t="s">
        <v>47</v>
      </c>
      <c r="F115" s="117">
        <f t="shared" si="1"/>
        <v>6000</v>
      </c>
    </row>
    <row r="116" spans="1:6" ht="36.9" customHeight="1" x14ac:dyDescent="0.2">
      <c r="A116" s="64" t="s">
        <v>208</v>
      </c>
      <c r="B116" s="115" t="s">
        <v>181</v>
      </c>
      <c r="C116" s="66" t="s">
        <v>336</v>
      </c>
      <c r="D116" s="67">
        <v>6000</v>
      </c>
      <c r="E116" s="116" t="s">
        <v>47</v>
      </c>
      <c r="F116" s="117">
        <f t="shared" si="1"/>
        <v>6000</v>
      </c>
    </row>
    <row r="117" spans="1:6" ht="11.4" x14ac:dyDescent="0.2">
      <c r="A117" s="64" t="s">
        <v>210</v>
      </c>
      <c r="B117" s="115" t="s">
        <v>181</v>
      </c>
      <c r="C117" s="66" t="s">
        <v>337</v>
      </c>
      <c r="D117" s="67">
        <v>6000</v>
      </c>
      <c r="E117" s="116" t="s">
        <v>47</v>
      </c>
      <c r="F117" s="117">
        <f t="shared" si="1"/>
        <v>6000</v>
      </c>
    </row>
    <row r="118" spans="1:6" ht="49.2" customHeight="1" x14ac:dyDescent="0.2">
      <c r="A118" s="64" t="s">
        <v>338</v>
      </c>
      <c r="B118" s="115" t="s">
        <v>181</v>
      </c>
      <c r="C118" s="66" t="s">
        <v>339</v>
      </c>
      <c r="D118" s="67">
        <v>600</v>
      </c>
      <c r="E118" s="116" t="s">
        <v>47</v>
      </c>
      <c r="F118" s="117">
        <f t="shared" si="1"/>
        <v>600</v>
      </c>
    </row>
    <row r="119" spans="1:6" ht="72" customHeight="1" x14ac:dyDescent="0.2">
      <c r="A119" s="118" t="s">
        <v>340</v>
      </c>
      <c r="B119" s="115" t="s">
        <v>181</v>
      </c>
      <c r="C119" s="66" t="s">
        <v>341</v>
      </c>
      <c r="D119" s="67">
        <v>600</v>
      </c>
      <c r="E119" s="116" t="s">
        <v>47</v>
      </c>
      <c r="F119" s="117">
        <f t="shared" si="1"/>
        <v>600</v>
      </c>
    </row>
    <row r="120" spans="1:6" ht="24.6" customHeight="1" x14ac:dyDescent="0.2">
      <c r="A120" s="64" t="s">
        <v>206</v>
      </c>
      <c r="B120" s="115" t="s">
        <v>181</v>
      </c>
      <c r="C120" s="66" t="s">
        <v>342</v>
      </c>
      <c r="D120" s="67">
        <v>600</v>
      </c>
      <c r="E120" s="116" t="s">
        <v>47</v>
      </c>
      <c r="F120" s="117">
        <f t="shared" si="1"/>
        <v>600</v>
      </c>
    </row>
    <row r="121" spans="1:6" ht="36.9" customHeight="1" x14ac:dyDescent="0.2">
      <c r="A121" s="64" t="s">
        <v>208</v>
      </c>
      <c r="B121" s="115" t="s">
        <v>181</v>
      </c>
      <c r="C121" s="66" t="s">
        <v>343</v>
      </c>
      <c r="D121" s="67">
        <v>600</v>
      </c>
      <c r="E121" s="116" t="s">
        <v>47</v>
      </c>
      <c r="F121" s="117">
        <f t="shared" si="1"/>
        <v>600</v>
      </c>
    </row>
    <row r="122" spans="1:6" ht="11.4" x14ac:dyDescent="0.2">
      <c r="A122" s="64" t="s">
        <v>210</v>
      </c>
      <c r="B122" s="115" t="s">
        <v>181</v>
      </c>
      <c r="C122" s="66" t="s">
        <v>344</v>
      </c>
      <c r="D122" s="67">
        <v>600</v>
      </c>
      <c r="E122" s="116" t="s">
        <v>47</v>
      </c>
      <c r="F122" s="117">
        <f t="shared" si="1"/>
        <v>600</v>
      </c>
    </row>
    <row r="123" spans="1:6" ht="48.75" customHeight="1" x14ac:dyDescent="0.2">
      <c r="A123" s="64" t="s">
        <v>345</v>
      </c>
      <c r="B123" s="115" t="s">
        <v>181</v>
      </c>
      <c r="C123" s="66" t="s">
        <v>346</v>
      </c>
      <c r="D123" s="67">
        <v>600</v>
      </c>
      <c r="E123" s="116">
        <v>200</v>
      </c>
      <c r="F123" s="117">
        <f t="shared" si="1"/>
        <v>400</v>
      </c>
    </row>
    <row r="124" spans="1:6" ht="84" customHeight="1" x14ac:dyDescent="0.2">
      <c r="A124" s="118" t="s">
        <v>347</v>
      </c>
      <c r="B124" s="115" t="s">
        <v>181</v>
      </c>
      <c r="C124" s="66" t="s">
        <v>348</v>
      </c>
      <c r="D124" s="67">
        <v>600</v>
      </c>
      <c r="E124" s="116">
        <v>200</v>
      </c>
      <c r="F124" s="117">
        <f t="shared" si="1"/>
        <v>400</v>
      </c>
    </row>
    <row r="125" spans="1:6" ht="24.6" customHeight="1" x14ac:dyDescent="0.2">
      <c r="A125" s="64" t="s">
        <v>206</v>
      </c>
      <c r="B125" s="115" t="s">
        <v>181</v>
      </c>
      <c r="C125" s="66" t="s">
        <v>349</v>
      </c>
      <c r="D125" s="67">
        <v>600</v>
      </c>
      <c r="E125" s="116">
        <v>200</v>
      </c>
      <c r="F125" s="117">
        <f t="shared" si="1"/>
        <v>400</v>
      </c>
    </row>
    <row r="126" spans="1:6" ht="36.9" customHeight="1" x14ac:dyDescent="0.2">
      <c r="A126" s="64" t="s">
        <v>208</v>
      </c>
      <c r="B126" s="115" t="s">
        <v>181</v>
      </c>
      <c r="C126" s="66" t="s">
        <v>350</v>
      </c>
      <c r="D126" s="67">
        <v>600</v>
      </c>
      <c r="E126" s="116">
        <v>200</v>
      </c>
      <c r="F126" s="117">
        <f t="shared" si="1"/>
        <v>400</v>
      </c>
    </row>
    <row r="127" spans="1:6" ht="11.4" x14ac:dyDescent="0.2">
      <c r="A127" s="64" t="s">
        <v>210</v>
      </c>
      <c r="B127" s="115" t="s">
        <v>181</v>
      </c>
      <c r="C127" s="66" t="s">
        <v>351</v>
      </c>
      <c r="D127" s="67">
        <v>600</v>
      </c>
      <c r="E127" s="116">
        <v>200</v>
      </c>
      <c r="F127" s="117">
        <f t="shared" si="1"/>
        <v>400</v>
      </c>
    </row>
    <row r="128" spans="1:6" ht="12" x14ac:dyDescent="0.25">
      <c r="A128" s="103" t="s">
        <v>352</v>
      </c>
      <c r="B128" s="104" t="s">
        <v>181</v>
      </c>
      <c r="C128" s="105" t="s">
        <v>353</v>
      </c>
      <c r="D128" s="106">
        <v>2269500</v>
      </c>
      <c r="E128" s="107">
        <v>1470835.33</v>
      </c>
      <c r="F128" s="108">
        <f t="shared" si="1"/>
        <v>798664.66999999993</v>
      </c>
    </row>
    <row r="129" spans="1:6" ht="12" x14ac:dyDescent="0.25">
      <c r="A129" s="103" t="s">
        <v>354</v>
      </c>
      <c r="B129" s="104" t="s">
        <v>181</v>
      </c>
      <c r="C129" s="105" t="s">
        <v>355</v>
      </c>
      <c r="D129" s="106">
        <v>3400</v>
      </c>
      <c r="E129" s="107">
        <v>1854.02</v>
      </c>
      <c r="F129" s="108">
        <f t="shared" si="1"/>
        <v>1545.98</v>
      </c>
    </row>
    <row r="130" spans="1:6" ht="36.9" customHeight="1" x14ac:dyDescent="0.2">
      <c r="A130" s="64" t="s">
        <v>356</v>
      </c>
      <c r="B130" s="115" t="s">
        <v>181</v>
      </c>
      <c r="C130" s="66" t="s">
        <v>357</v>
      </c>
      <c r="D130" s="67">
        <v>3400</v>
      </c>
      <c r="E130" s="116">
        <v>1854.02</v>
      </c>
      <c r="F130" s="117">
        <f t="shared" si="1"/>
        <v>1545.98</v>
      </c>
    </row>
    <row r="131" spans="1:6" ht="24.6" customHeight="1" x14ac:dyDescent="0.2">
      <c r="A131" s="64" t="s">
        <v>358</v>
      </c>
      <c r="B131" s="115" t="s">
        <v>181</v>
      </c>
      <c r="C131" s="66" t="s">
        <v>359</v>
      </c>
      <c r="D131" s="67">
        <v>3400</v>
      </c>
      <c r="E131" s="116">
        <v>1854.02</v>
      </c>
      <c r="F131" s="117">
        <f t="shared" si="1"/>
        <v>1545.98</v>
      </c>
    </row>
    <row r="132" spans="1:6" ht="81" customHeight="1" x14ac:dyDescent="0.2">
      <c r="A132" s="118" t="s">
        <v>360</v>
      </c>
      <c r="B132" s="115" t="s">
        <v>181</v>
      </c>
      <c r="C132" s="66" t="s">
        <v>361</v>
      </c>
      <c r="D132" s="67">
        <v>3400</v>
      </c>
      <c r="E132" s="116">
        <v>1854.02</v>
      </c>
      <c r="F132" s="117">
        <f t="shared" si="1"/>
        <v>1545.98</v>
      </c>
    </row>
    <row r="133" spans="1:6" ht="24.6" customHeight="1" x14ac:dyDescent="0.2">
      <c r="A133" s="64" t="s">
        <v>206</v>
      </c>
      <c r="B133" s="115" t="s">
        <v>181</v>
      </c>
      <c r="C133" s="66" t="s">
        <v>362</v>
      </c>
      <c r="D133" s="67">
        <v>3400</v>
      </c>
      <c r="E133" s="116">
        <v>1854.02</v>
      </c>
      <c r="F133" s="117">
        <f t="shared" si="1"/>
        <v>1545.98</v>
      </c>
    </row>
    <row r="134" spans="1:6" ht="24.75" customHeight="1" x14ac:dyDescent="0.2">
      <c r="A134" s="64" t="s">
        <v>208</v>
      </c>
      <c r="B134" s="115" t="s">
        <v>181</v>
      </c>
      <c r="C134" s="66" t="s">
        <v>363</v>
      </c>
      <c r="D134" s="67">
        <v>3400</v>
      </c>
      <c r="E134" s="116">
        <v>1854.02</v>
      </c>
      <c r="F134" s="117">
        <f t="shared" si="1"/>
        <v>1545.98</v>
      </c>
    </row>
    <row r="135" spans="1:6" ht="11.4" x14ac:dyDescent="0.2">
      <c r="A135" s="64" t="s">
        <v>210</v>
      </c>
      <c r="B135" s="115" t="s">
        <v>181</v>
      </c>
      <c r="C135" s="66" t="s">
        <v>364</v>
      </c>
      <c r="D135" s="67">
        <v>3400</v>
      </c>
      <c r="E135" s="116">
        <v>1854.02</v>
      </c>
      <c r="F135" s="117">
        <f t="shared" si="1"/>
        <v>1545.98</v>
      </c>
    </row>
    <row r="136" spans="1:6" ht="12" x14ac:dyDescent="0.25">
      <c r="A136" s="103" t="s">
        <v>365</v>
      </c>
      <c r="B136" s="104" t="s">
        <v>181</v>
      </c>
      <c r="C136" s="105" t="s">
        <v>366</v>
      </c>
      <c r="D136" s="106">
        <v>75100</v>
      </c>
      <c r="E136" s="107">
        <v>75089.600000000006</v>
      </c>
      <c r="F136" s="108">
        <f t="shared" si="1"/>
        <v>10.399999999994179</v>
      </c>
    </row>
    <row r="137" spans="1:6" ht="36.9" customHeight="1" x14ac:dyDescent="0.2">
      <c r="A137" s="64" t="s">
        <v>356</v>
      </c>
      <c r="B137" s="115" t="s">
        <v>181</v>
      </c>
      <c r="C137" s="66" t="s">
        <v>367</v>
      </c>
      <c r="D137" s="67">
        <v>75100</v>
      </c>
      <c r="E137" s="116">
        <v>75089.600000000006</v>
      </c>
      <c r="F137" s="117">
        <f t="shared" si="1"/>
        <v>10.399999999994179</v>
      </c>
    </row>
    <row r="138" spans="1:6" ht="47.25" customHeight="1" x14ac:dyDescent="0.2">
      <c r="A138" s="64" t="s">
        <v>368</v>
      </c>
      <c r="B138" s="115" t="s">
        <v>181</v>
      </c>
      <c r="C138" s="66" t="s">
        <v>369</v>
      </c>
      <c r="D138" s="67">
        <v>75100</v>
      </c>
      <c r="E138" s="116">
        <v>75089.600000000006</v>
      </c>
      <c r="F138" s="117">
        <f t="shared" si="1"/>
        <v>10.399999999994179</v>
      </c>
    </row>
    <row r="139" spans="1:6" ht="54.75" customHeight="1" x14ac:dyDescent="0.2">
      <c r="A139" s="118" t="s">
        <v>370</v>
      </c>
      <c r="B139" s="115" t="s">
        <v>181</v>
      </c>
      <c r="C139" s="66" t="s">
        <v>371</v>
      </c>
      <c r="D139" s="67">
        <v>75100</v>
      </c>
      <c r="E139" s="116">
        <v>75089.600000000006</v>
      </c>
      <c r="F139" s="117">
        <f t="shared" si="1"/>
        <v>10.399999999994179</v>
      </c>
    </row>
    <row r="140" spans="1:6" ht="24.6" customHeight="1" x14ac:dyDescent="0.2">
      <c r="A140" s="64" t="s">
        <v>206</v>
      </c>
      <c r="B140" s="115" t="s">
        <v>181</v>
      </c>
      <c r="C140" s="66" t="s">
        <v>372</v>
      </c>
      <c r="D140" s="67">
        <v>75100</v>
      </c>
      <c r="E140" s="116">
        <v>75089.600000000006</v>
      </c>
      <c r="F140" s="117">
        <f t="shared" si="1"/>
        <v>10.399999999994179</v>
      </c>
    </row>
    <row r="141" spans="1:6" ht="21.75" customHeight="1" x14ac:dyDescent="0.2">
      <c r="A141" s="64" t="s">
        <v>208</v>
      </c>
      <c r="B141" s="115" t="s">
        <v>181</v>
      </c>
      <c r="C141" s="66" t="s">
        <v>373</v>
      </c>
      <c r="D141" s="67">
        <v>75100</v>
      </c>
      <c r="E141" s="116">
        <v>75089.600000000006</v>
      </c>
      <c r="F141" s="117">
        <f t="shared" si="1"/>
        <v>10.399999999994179</v>
      </c>
    </row>
    <row r="142" spans="1:6" ht="11.4" x14ac:dyDescent="0.2">
      <c r="A142" s="64" t="s">
        <v>210</v>
      </c>
      <c r="B142" s="115" t="s">
        <v>181</v>
      </c>
      <c r="C142" s="66" t="s">
        <v>374</v>
      </c>
      <c r="D142" s="67">
        <v>75100</v>
      </c>
      <c r="E142" s="116">
        <v>75089.600000000006</v>
      </c>
      <c r="F142" s="117">
        <f t="shared" si="1"/>
        <v>10.399999999994179</v>
      </c>
    </row>
    <row r="143" spans="1:6" ht="12" x14ac:dyDescent="0.25">
      <c r="A143" s="103" t="s">
        <v>375</v>
      </c>
      <c r="B143" s="104" t="s">
        <v>181</v>
      </c>
      <c r="C143" s="105" t="s">
        <v>376</v>
      </c>
      <c r="D143" s="106">
        <v>2191000</v>
      </c>
      <c r="E143" s="107">
        <v>1393891.71</v>
      </c>
      <c r="F143" s="108">
        <f t="shared" ref="F143:F206" si="2">IF(OR(D143="-",IF(E143="-",0,E143)&gt;=IF(D143="-",0,D143)),"-",IF(D143="-",0,D143)-IF(E143="-",0,E143))</f>
        <v>797108.29</v>
      </c>
    </row>
    <row r="144" spans="1:6" ht="25.5" customHeight="1" x14ac:dyDescent="0.2">
      <c r="A144" s="64" t="s">
        <v>356</v>
      </c>
      <c r="B144" s="115" t="s">
        <v>181</v>
      </c>
      <c r="C144" s="66" t="s">
        <v>377</v>
      </c>
      <c r="D144" s="67">
        <v>2056000</v>
      </c>
      <c r="E144" s="116">
        <v>1258929.71</v>
      </c>
      <c r="F144" s="117">
        <f t="shared" si="2"/>
        <v>797070.29</v>
      </c>
    </row>
    <row r="145" spans="1:6" ht="42.75" customHeight="1" x14ac:dyDescent="0.2">
      <c r="A145" s="64" t="s">
        <v>378</v>
      </c>
      <c r="B145" s="115" t="s">
        <v>181</v>
      </c>
      <c r="C145" s="66" t="s">
        <v>379</v>
      </c>
      <c r="D145" s="67">
        <v>2056000</v>
      </c>
      <c r="E145" s="116">
        <v>1258929.71</v>
      </c>
      <c r="F145" s="117">
        <f t="shared" si="2"/>
        <v>797070.29</v>
      </c>
    </row>
    <row r="146" spans="1:6" ht="54.75" customHeight="1" x14ac:dyDescent="0.2">
      <c r="A146" s="118" t="s">
        <v>380</v>
      </c>
      <c r="B146" s="115" t="s">
        <v>181</v>
      </c>
      <c r="C146" s="66" t="s">
        <v>381</v>
      </c>
      <c r="D146" s="67">
        <v>1572800</v>
      </c>
      <c r="E146" s="116">
        <v>994920.61</v>
      </c>
      <c r="F146" s="117">
        <f t="shared" si="2"/>
        <v>577879.39</v>
      </c>
    </row>
    <row r="147" spans="1:6" ht="24.6" customHeight="1" x14ac:dyDescent="0.2">
      <c r="A147" s="64" t="s">
        <v>206</v>
      </c>
      <c r="B147" s="115" t="s">
        <v>181</v>
      </c>
      <c r="C147" s="66" t="s">
        <v>382</v>
      </c>
      <c r="D147" s="67">
        <v>1570800</v>
      </c>
      <c r="E147" s="116">
        <v>994920.61</v>
      </c>
      <c r="F147" s="117">
        <f t="shared" si="2"/>
        <v>575879.39</v>
      </c>
    </row>
    <row r="148" spans="1:6" ht="30" customHeight="1" x14ac:dyDescent="0.2">
      <c r="A148" s="64" t="s">
        <v>208</v>
      </c>
      <c r="B148" s="115" t="s">
        <v>181</v>
      </c>
      <c r="C148" s="66" t="s">
        <v>383</v>
      </c>
      <c r="D148" s="67">
        <v>1570800</v>
      </c>
      <c r="E148" s="116">
        <v>994920.61</v>
      </c>
      <c r="F148" s="117">
        <f t="shared" si="2"/>
        <v>575879.39</v>
      </c>
    </row>
    <row r="149" spans="1:6" ht="11.4" x14ac:dyDescent="0.2">
      <c r="A149" s="64" t="s">
        <v>210</v>
      </c>
      <c r="B149" s="115" t="s">
        <v>181</v>
      </c>
      <c r="C149" s="66" t="s">
        <v>384</v>
      </c>
      <c r="D149" s="67">
        <v>240000</v>
      </c>
      <c r="E149" s="116">
        <v>239882</v>
      </c>
      <c r="F149" s="117">
        <f t="shared" si="2"/>
        <v>118</v>
      </c>
    </row>
    <row r="150" spans="1:6" ht="11.4" x14ac:dyDescent="0.2">
      <c r="A150" s="64" t="s">
        <v>212</v>
      </c>
      <c r="B150" s="115" t="s">
        <v>181</v>
      </c>
      <c r="C150" s="66" t="s">
        <v>385</v>
      </c>
      <c r="D150" s="67">
        <v>1330800</v>
      </c>
      <c r="E150" s="116">
        <v>755038.61</v>
      </c>
      <c r="F150" s="117">
        <f t="shared" si="2"/>
        <v>575761.39</v>
      </c>
    </row>
    <row r="151" spans="1:6" ht="11.4" x14ac:dyDescent="0.2">
      <c r="A151" s="64" t="s">
        <v>214</v>
      </c>
      <c r="B151" s="115" t="s">
        <v>181</v>
      </c>
      <c r="C151" s="66" t="s">
        <v>386</v>
      </c>
      <c r="D151" s="67">
        <v>2000</v>
      </c>
      <c r="E151" s="116" t="s">
        <v>47</v>
      </c>
      <c r="F151" s="117">
        <f t="shared" si="2"/>
        <v>2000</v>
      </c>
    </row>
    <row r="152" spans="1:6" ht="11.4" x14ac:dyDescent="0.2">
      <c r="A152" s="64" t="s">
        <v>216</v>
      </c>
      <c r="B152" s="115" t="s">
        <v>181</v>
      </c>
      <c r="C152" s="66" t="s">
        <v>387</v>
      </c>
      <c r="D152" s="67">
        <v>2000</v>
      </c>
      <c r="E152" s="116" t="s">
        <v>47</v>
      </c>
      <c r="F152" s="117">
        <f t="shared" si="2"/>
        <v>2000</v>
      </c>
    </row>
    <row r="153" spans="1:6" ht="11.4" x14ac:dyDescent="0.2">
      <c r="A153" s="64" t="s">
        <v>220</v>
      </c>
      <c r="B153" s="115" t="s">
        <v>181</v>
      </c>
      <c r="C153" s="66" t="s">
        <v>388</v>
      </c>
      <c r="D153" s="67">
        <v>2000</v>
      </c>
      <c r="E153" s="116" t="s">
        <v>47</v>
      </c>
      <c r="F153" s="117">
        <f t="shared" si="2"/>
        <v>2000</v>
      </c>
    </row>
    <row r="154" spans="1:6" ht="67.5" customHeight="1" x14ac:dyDescent="0.2">
      <c r="A154" s="118" t="s">
        <v>389</v>
      </c>
      <c r="B154" s="115" t="s">
        <v>181</v>
      </c>
      <c r="C154" s="66" t="s">
        <v>390</v>
      </c>
      <c r="D154" s="67">
        <v>100300</v>
      </c>
      <c r="E154" s="116">
        <v>58716.21</v>
      </c>
      <c r="F154" s="117">
        <f t="shared" si="2"/>
        <v>41583.79</v>
      </c>
    </row>
    <row r="155" spans="1:6" ht="24.6" customHeight="1" x14ac:dyDescent="0.2">
      <c r="A155" s="64" t="s">
        <v>206</v>
      </c>
      <c r="B155" s="115" t="s">
        <v>181</v>
      </c>
      <c r="C155" s="66" t="s">
        <v>391</v>
      </c>
      <c r="D155" s="67">
        <v>100300</v>
      </c>
      <c r="E155" s="116">
        <v>58716.21</v>
      </c>
      <c r="F155" s="117">
        <f t="shared" si="2"/>
        <v>41583.79</v>
      </c>
    </row>
    <row r="156" spans="1:6" ht="22.5" customHeight="1" x14ac:dyDescent="0.2">
      <c r="A156" s="64" t="s">
        <v>208</v>
      </c>
      <c r="B156" s="115" t="s">
        <v>181</v>
      </c>
      <c r="C156" s="66" t="s">
        <v>392</v>
      </c>
      <c r="D156" s="67">
        <v>100300</v>
      </c>
      <c r="E156" s="116">
        <v>58716.21</v>
      </c>
      <c r="F156" s="117">
        <f t="shared" si="2"/>
        <v>41583.79</v>
      </c>
    </row>
    <row r="157" spans="1:6" ht="11.4" x14ac:dyDescent="0.2">
      <c r="A157" s="64" t="s">
        <v>210</v>
      </c>
      <c r="B157" s="115" t="s">
        <v>181</v>
      </c>
      <c r="C157" s="66" t="s">
        <v>393</v>
      </c>
      <c r="D157" s="67">
        <v>100300</v>
      </c>
      <c r="E157" s="116">
        <v>58716.21</v>
      </c>
      <c r="F157" s="117">
        <f t="shared" si="2"/>
        <v>41583.79</v>
      </c>
    </row>
    <row r="158" spans="1:6" ht="61.5" customHeight="1" x14ac:dyDescent="0.2">
      <c r="A158" s="118" t="s">
        <v>394</v>
      </c>
      <c r="B158" s="115" t="s">
        <v>181</v>
      </c>
      <c r="C158" s="66" t="s">
        <v>395</v>
      </c>
      <c r="D158" s="67">
        <v>221900</v>
      </c>
      <c r="E158" s="116">
        <v>205265.89</v>
      </c>
      <c r="F158" s="117">
        <f t="shared" si="2"/>
        <v>16634.109999999986</v>
      </c>
    </row>
    <row r="159" spans="1:6" ht="24.6" customHeight="1" x14ac:dyDescent="0.2">
      <c r="A159" s="64" t="s">
        <v>206</v>
      </c>
      <c r="B159" s="115" t="s">
        <v>181</v>
      </c>
      <c r="C159" s="66" t="s">
        <v>396</v>
      </c>
      <c r="D159" s="67">
        <v>221900</v>
      </c>
      <c r="E159" s="116">
        <v>205265.89</v>
      </c>
      <c r="F159" s="117">
        <f t="shared" si="2"/>
        <v>16634.109999999986</v>
      </c>
    </row>
    <row r="160" spans="1:6" ht="36.9" customHeight="1" x14ac:dyDescent="0.2">
      <c r="A160" s="64" t="s">
        <v>208</v>
      </c>
      <c r="B160" s="115" t="s">
        <v>181</v>
      </c>
      <c r="C160" s="66" t="s">
        <v>397</v>
      </c>
      <c r="D160" s="67">
        <v>221900</v>
      </c>
      <c r="E160" s="116">
        <v>205265.89</v>
      </c>
      <c r="F160" s="117">
        <f t="shared" si="2"/>
        <v>16634.109999999986</v>
      </c>
    </row>
    <row r="161" spans="1:6" ht="11.4" x14ac:dyDescent="0.2">
      <c r="A161" s="64" t="s">
        <v>210</v>
      </c>
      <c r="B161" s="115" t="s">
        <v>181</v>
      </c>
      <c r="C161" s="66" t="s">
        <v>398</v>
      </c>
      <c r="D161" s="67">
        <v>221900</v>
      </c>
      <c r="E161" s="116">
        <v>205265.89</v>
      </c>
      <c r="F161" s="117">
        <f t="shared" si="2"/>
        <v>16634.109999999986</v>
      </c>
    </row>
    <row r="162" spans="1:6" ht="67.5" customHeight="1" x14ac:dyDescent="0.2">
      <c r="A162" s="118" t="s">
        <v>399</v>
      </c>
      <c r="B162" s="115" t="s">
        <v>181</v>
      </c>
      <c r="C162" s="66" t="s">
        <v>400</v>
      </c>
      <c r="D162" s="67">
        <v>160000</v>
      </c>
      <c r="E162" s="116" t="s">
        <v>47</v>
      </c>
      <c r="F162" s="117">
        <f t="shared" si="2"/>
        <v>160000</v>
      </c>
    </row>
    <row r="163" spans="1:6" ht="24.6" customHeight="1" x14ac:dyDescent="0.2">
      <c r="A163" s="64" t="s">
        <v>206</v>
      </c>
      <c r="B163" s="115" t="s">
        <v>181</v>
      </c>
      <c r="C163" s="66" t="s">
        <v>401</v>
      </c>
      <c r="D163" s="67">
        <v>160000</v>
      </c>
      <c r="E163" s="116" t="s">
        <v>47</v>
      </c>
      <c r="F163" s="117">
        <f t="shared" si="2"/>
        <v>160000</v>
      </c>
    </row>
    <row r="164" spans="1:6" ht="36.9" customHeight="1" x14ac:dyDescent="0.2">
      <c r="A164" s="64" t="s">
        <v>208</v>
      </c>
      <c r="B164" s="115" t="s">
        <v>181</v>
      </c>
      <c r="C164" s="66" t="s">
        <v>402</v>
      </c>
      <c r="D164" s="67">
        <v>160000</v>
      </c>
      <c r="E164" s="116" t="s">
        <v>47</v>
      </c>
      <c r="F164" s="117">
        <f t="shared" si="2"/>
        <v>160000</v>
      </c>
    </row>
    <row r="165" spans="1:6" ht="36.9" customHeight="1" x14ac:dyDescent="0.2">
      <c r="A165" s="64" t="s">
        <v>403</v>
      </c>
      <c r="B165" s="115" t="s">
        <v>181</v>
      </c>
      <c r="C165" s="66" t="s">
        <v>404</v>
      </c>
      <c r="D165" s="67">
        <v>160000</v>
      </c>
      <c r="E165" s="116" t="s">
        <v>47</v>
      </c>
      <c r="F165" s="117">
        <f t="shared" si="2"/>
        <v>160000</v>
      </c>
    </row>
    <row r="166" spans="1:6" ht="51.75" customHeight="1" x14ac:dyDescent="0.2">
      <c r="A166" s="118" t="s">
        <v>405</v>
      </c>
      <c r="B166" s="115" t="s">
        <v>181</v>
      </c>
      <c r="C166" s="66" t="s">
        <v>406</v>
      </c>
      <c r="D166" s="67">
        <v>1000</v>
      </c>
      <c r="E166" s="116">
        <v>27</v>
      </c>
      <c r="F166" s="117">
        <f t="shared" si="2"/>
        <v>973</v>
      </c>
    </row>
    <row r="167" spans="1:6" ht="11.4" x14ac:dyDescent="0.2">
      <c r="A167" s="64" t="s">
        <v>214</v>
      </c>
      <c r="B167" s="115" t="s">
        <v>181</v>
      </c>
      <c r="C167" s="66" t="s">
        <v>407</v>
      </c>
      <c r="D167" s="67">
        <v>1000</v>
      </c>
      <c r="E167" s="116">
        <v>27</v>
      </c>
      <c r="F167" s="117">
        <f t="shared" si="2"/>
        <v>973</v>
      </c>
    </row>
    <row r="168" spans="1:6" ht="11.4" x14ac:dyDescent="0.2">
      <c r="A168" s="64" t="s">
        <v>216</v>
      </c>
      <c r="B168" s="115" t="s">
        <v>181</v>
      </c>
      <c r="C168" s="66" t="s">
        <v>408</v>
      </c>
      <c r="D168" s="67">
        <v>1000</v>
      </c>
      <c r="E168" s="116">
        <v>27</v>
      </c>
      <c r="F168" s="117">
        <f t="shared" si="2"/>
        <v>973</v>
      </c>
    </row>
    <row r="169" spans="1:6" ht="24.6" customHeight="1" x14ac:dyDescent="0.2">
      <c r="A169" s="64" t="s">
        <v>409</v>
      </c>
      <c r="B169" s="115" t="s">
        <v>181</v>
      </c>
      <c r="C169" s="66" t="s">
        <v>410</v>
      </c>
      <c r="D169" s="67">
        <v>1000</v>
      </c>
      <c r="E169" s="116">
        <v>27</v>
      </c>
      <c r="F169" s="117">
        <f t="shared" si="2"/>
        <v>973</v>
      </c>
    </row>
    <row r="170" spans="1:6" ht="24.6" customHeight="1" x14ac:dyDescent="0.2">
      <c r="A170" s="64" t="s">
        <v>411</v>
      </c>
      <c r="B170" s="115" t="s">
        <v>181</v>
      </c>
      <c r="C170" s="66" t="s">
        <v>412</v>
      </c>
      <c r="D170" s="67">
        <v>133000</v>
      </c>
      <c r="E170" s="116">
        <v>132962</v>
      </c>
      <c r="F170" s="117">
        <f t="shared" si="2"/>
        <v>38</v>
      </c>
    </row>
    <row r="171" spans="1:6" ht="49.2" customHeight="1" x14ac:dyDescent="0.2">
      <c r="A171" s="64" t="s">
        <v>413</v>
      </c>
      <c r="B171" s="115" t="s">
        <v>181</v>
      </c>
      <c r="C171" s="66" t="s">
        <v>414</v>
      </c>
      <c r="D171" s="67">
        <v>133000</v>
      </c>
      <c r="E171" s="116">
        <v>132962</v>
      </c>
      <c r="F171" s="117">
        <f t="shared" si="2"/>
        <v>38</v>
      </c>
    </row>
    <row r="172" spans="1:6" ht="62.25" customHeight="1" x14ac:dyDescent="0.2">
      <c r="A172" s="118" t="s">
        <v>415</v>
      </c>
      <c r="B172" s="115" t="s">
        <v>181</v>
      </c>
      <c r="C172" s="66" t="s">
        <v>416</v>
      </c>
      <c r="D172" s="67">
        <v>133000</v>
      </c>
      <c r="E172" s="116">
        <v>132962</v>
      </c>
      <c r="F172" s="117">
        <f t="shared" si="2"/>
        <v>38</v>
      </c>
    </row>
    <row r="173" spans="1:6" ht="24.6" customHeight="1" x14ac:dyDescent="0.2">
      <c r="A173" s="64" t="s">
        <v>206</v>
      </c>
      <c r="B173" s="115" t="s">
        <v>181</v>
      </c>
      <c r="C173" s="66" t="s">
        <v>417</v>
      </c>
      <c r="D173" s="67">
        <v>133000</v>
      </c>
      <c r="E173" s="116">
        <v>132962</v>
      </c>
      <c r="F173" s="117">
        <f t="shared" si="2"/>
        <v>38</v>
      </c>
    </row>
    <row r="174" spans="1:6" ht="24.75" customHeight="1" x14ac:dyDescent="0.2">
      <c r="A174" s="64" t="s">
        <v>208</v>
      </c>
      <c r="B174" s="115" t="s">
        <v>181</v>
      </c>
      <c r="C174" s="66" t="s">
        <v>418</v>
      </c>
      <c r="D174" s="67">
        <v>133000</v>
      </c>
      <c r="E174" s="116">
        <v>132962</v>
      </c>
      <c r="F174" s="117">
        <f t="shared" si="2"/>
        <v>38</v>
      </c>
    </row>
    <row r="175" spans="1:6" ht="11.4" x14ac:dyDescent="0.2">
      <c r="A175" s="64" t="s">
        <v>210</v>
      </c>
      <c r="B175" s="115" t="s">
        <v>181</v>
      </c>
      <c r="C175" s="66" t="s">
        <v>419</v>
      </c>
      <c r="D175" s="67">
        <v>133000</v>
      </c>
      <c r="E175" s="116">
        <v>132962</v>
      </c>
      <c r="F175" s="117">
        <f t="shared" si="2"/>
        <v>38</v>
      </c>
    </row>
    <row r="176" spans="1:6" ht="36.9" customHeight="1" x14ac:dyDescent="0.2">
      <c r="A176" s="64" t="s">
        <v>420</v>
      </c>
      <c r="B176" s="115" t="s">
        <v>181</v>
      </c>
      <c r="C176" s="66" t="s">
        <v>421</v>
      </c>
      <c r="D176" s="67">
        <v>2000</v>
      </c>
      <c r="E176" s="116">
        <v>2000</v>
      </c>
      <c r="F176" s="117" t="str">
        <f t="shared" si="2"/>
        <v>-</v>
      </c>
    </row>
    <row r="177" spans="1:6" ht="34.5" customHeight="1" x14ac:dyDescent="0.2">
      <c r="A177" s="64" t="s">
        <v>422</v>
      </c>
      <c r="B177" s="115" t="s">
        <v>181</v>
      </c>
      <c r="C177" s="66" t="s">
        <v>423</v>
      </c>
      <c r="D177" s="67">
        <v>2000</v>
      </c>
      <c r="E177" s="116">
        <v>2000</v>
      </c>
      <c r="F177" s="117" t="str">
        <f t="shared" si="2"/>
        <v>-</v>
      </c>
    </row>
    <row r="178" spans="1:6" ht="79.5" customHeight="1" x14ac:dyDescent="0.2">
      <c r="A178" s="118" t="s">
        <v>424</v>
      </c>
      <c r="B178" s="115" t="s">
        <v>181</v>
      </c>
      <c r="C178" s="66" t="s">
        <v>425</v>
      </c>
      <c r="D178" s="67">
        <v>2000</v>
      </c>
      <c r="E178" s="116">
        <v>2000</v>
      </c>
      <c r="F178" s="117" t="str">
        <f t="shared" si="2"/>
        <v>-</v>
      </c>
    </row>
    <row r="179" spans="1:6" ht="11.4" x14ac:dyDescent="0.2">
      <c r="A179" s="64" t="s">
        <v>229</v>
      </c>
      <c r="B179" s="115" t="s">
        <v>181</v>
      </c>
      <c r="C179" s="66" t="s">
        <v>426</v>
      </c>
      <c r="D179" s="67">
        <v>2000</v>
      </c>
      <c r="E179" s="116">
        <v>2000</v>
      </c>
      <c r="F179" s="117" t="str">
        <f t="shared" si="2"/>
        <v>-</v>
      </c>
    </row>
    <row r="180" spans="1:6" ht="11.4" x14ac:dyDescent="0.2">
      <c r="A180" s="64" t="s">
        <v>162</v>
      </c>
      <c r="B180" s="115" t="s">
        <v>181</v>
      </c>
      <c r="C180" s="66" t="s">
        <v>427</v>
      </c>
      <c r="D180" s="67">
        <v>2000</v>
      </c>
      <c r="E180" s="116">
        <v>2000</v>
      </c>
      <c r="F180" s="117" t="str">
        <f t="shared" si="2"/>
        <v>-</v>
      </c>
    </row>
    <row r="181" spans="1:6" ht="12" x14ac:dyDescent="0.25">
      <c r="A181" s="103" t="s">
        <v>428</v>
      </c>
      <c r="B181" s="104" t="s">
        <v>181</v>
      </c>
      <c r="C181" s="105" t="s">
        <v>429</v>
      </c>
      <c r="D181" s="106">
        <v>65000</v>
      </c>
      <c r="E181" s="107">
        <v>64400</v>
      </c>
      <c r="F181" s="108">
        <f t="shared" si="2"/>
        <v>600</v>
      </c>
    </row>
    <row r="182" spans="1:6" ht="24.6" customHeight="1" x14ac:dyDescent="0.25">
      <c r="A182" s="103" t="s">
        <v>430</v>
      </c>
      <c r="B182" s="104" t="s">
        <v>181</v>
      </c>
      <c r="C182" s="105" t="s">
        <v>431</v>
      </c>
      <c r="D182" s="106">
        <v>65000</v>
      </c>
      <c r="E182" s="107">
        <v>64400</v>
      </c>
      <c r="F182" s="108">
        <f t="shared" si="2"/>
        <v>600</v>
      </c>
    </row>
    <row r="183" spans="1:6" ht="24.6" customHeight="1" x14ac:dyDescent="0.2">
      <c r="A183" s="64" t="s">
        <v>432</v>
      </c>
      <c r="B183" s="115" t="s">
        <v>181</v>
      </c>
      <c r="C183" s="66" t="s">
        <v>433</v>
      </c>
      <c r="D183" s="67">
        <v>65000</v>
      </c>
      <c r="E183" s="116">
        <v>64400</v>
      </c>
      <c r="F183" s="117">
        <f t="shared" si="2"/>
        <v>600</v>
      </c>
    </row>
    <row r="184" spans="1:6" ht="38.25" customHeight="1" x14ac:dyDescent="0.2">
      <c r="A184" s="64" t="s">
        <v>434</v>
      </c>
      <c r="B184" s="115" t="s">
        <v>181</v>
      </c>
      <c r="C184" s="66" t="s">
        <v>435</v>
      </c>
      <c r="D184" s="67">
        <v>65000</v>
      </c>
      <c r="E184" s="116">
        <v>64400</v>
      </c>
      <c r="F184" s="117">
        <f t="shared" si="2"/>
        <v>600</v>
      </c>
    </row>
    <row r="185" spans="1:6" ht="67.5" customHeight="1" x14ac:dyDescent="0.2">
      <c r="A185" s="118" t="s">
        <v>436</v>
      </c>
      <c r="B185" s="115" t="s">
        <v>181</v>
      </c>
      <c r="C185" s="66" t="s">
        <v>437</v>
      </c>
      <c r="D185" s="67">
        <v>64400</v>
      </c>
      <c r="E185" s="116">
        <v>64400</v>
      </c>
      <c r="F185" s="117" t="str">
        <f t="shared" si="2"/>
        <v>-</v>
      </c>
    </row>
    <row r="186" spans="1:6" ht="24.6" customHeight="1" x14ac:dyDescent="0.2">
      <c r="A186" s="64" t="s">
        <v>206</v>
      </c>
      <c r="B186" s="115" t="s">
        <v>181</v>
      </c>
      <c r="C186" s="66" t="s">
        <v>438</v>
      </c>
      <c r="D186" s="67">
        <v>64400</v>
      </c>
      <c r="E186" s="116">
        <v>64400</v>
      </c>
      <c r="F186" s="117" t="str">
        <f t="shared" si="2"/>
        <v>-</v>
      </c>
    </row>
    <row r="187" spans="1:6" ht="36.9" customHeight="1" x14ac:dyDescent="0.2">
      <c r="A187" s="64" t="s">
        <v>208</v>
      </c>
      <c r="B187" s="115" t="s">
        <v>181</v>
      </c>
      <c r="C187" s="66" t="s">
        <v>439</v>
      </c>
      <c r="D187" s="67">
        <v>64400</v>
      </c>
      <c r="E187" s="116">
        <v>64400</v>
      </c>
      <c r="F187" s="117" t="str">
        <f t="shared" si="2"/>
        <v>-</v>
      </c>
    </row>
    <row r="188" spans="1:6" ht="11.4" x14ac:dyDescent="0.2">
      <c r="A188" s="64" t="s">
        <v>210</v>
      </c>
      <c r="B188" s="115" t="s">
        <v>181</v>
      </c>
      <c r="C188" s="66" t="s">
        <v>440</v>
      </c>
      <c r="D188" s="67">
        <v>64400</v>
      </c>
      <c r="E188" s="116">
        <v>64400</v>
      </c>
      <c r="F188" s="117" t="str">
        <f t="shared" si="2"/>
        <v>-</v>
      </c>
    </row>
    <row r="189" spans="1:6" ht="74.25" customHeight="1" x14ac:dyDescent="0.2">
      <c r="A189" s="118" t="s">
        <v>441</v>
      </c>
      <c r="B189" s="115" t="s">
        <v>181</v>
      </c>
      <c r="C189" s="66" t="s">
        <v>442</v>
      </c>
      <c r="D189" s="67">
        <v>600</v>
      </c>
      <c r="E189" s="116" t="s">
        <v>47</v>
      </c>
      <c r="F189" s="117">
        <f t="shared" si="2"/>
        <v>600</v>
      </c>
    </row>
    <row r="190" spans="1:6" ht="24.6" customHeight="1" x14ac:dyDescent="0.2">
      <c r="A190" s="64" t="s">
        <v>206</v>
      </c>
      <c r="B190" s="115" t="s">
        <v>181</v>
      </c>
      <c r="C190" s="66" t="s">
        <v>443</v>
      </c>
      <c r="D190" s="67">
        <v>600</v>
      </c>
      <c r="E190" s="116" t="s">
        <v>47</v>
      </c>
      <c r="F190" s="117">
        <f t="shared" si="2"/>
        <v>600</v>
      </c>
    </row>
    <row r="191" spans="1:6" ht="36.9" customHeight="1" x14ac:dyDescent="0.2">
      <c r="A191" s="64" t="s">
        <v>208</v>
      </c>
      <c r="B191" s="115" t="s">
        <v>181</v>
      </c>
      <c r="C191" s="66" t="s">
        <v>444</v>
      </c>
      <c r="D191" s="67">
        <v>600</v>
      </c>
      <c r="E191" s="116" t="s">
        <v>47</v>
      </c>
      <c r="F191" s="117">
        <f t="shared" si="2"/>
        <v>600</v>
      </c>
    </row>
    <row r="192" spans="1:6" ht="11.4" x14ac:dyDescent="0.2">
      <c r="A192" s="64" t="s">
        <v>210</v>
      </c>
      <c r="B192" s="115" t="s">
        <v>181</v>
      </c>
      <c r="C192" s="66" t="s">
        <v>445</v>
      </c>
      <c r="D192" s="67">
        <v>600</v>
      </c>
      <c r="E192" s="116" t="s">
        <v>47</v>
      </c>
      <c r="F192" s="117">
        <f t="shared" si="2"/>
        <v>600</v>
      </c>
    </row>
    <row r="193" spans="1:6" ht="12" x14ac:dyDescent="0.25">
      <c r="A193" s="103" t="s">
        <v>446</v>
      </c>
      <c r="B193" s="104" t="s">
        <v>181</v>
      </c>
      <c r="C193" s="105" t="s">
        <v>447</v>
      </c>
      <c r="D193" s="106">
        <v>25000</v>
      </c>
      <c r="E193" s="107" t="s">
        <v>47</v>
      </c>
      <c r="F193" s="108">
        <f t="shared" si="2"/>
        <v>25000</v>
      </c>
    </row>
    <row r="194" spans="1:6" ht="24.6" customHeight="1" x14ac:dyDescent="0.25">
      <c r="A194" s="103" t="s">
        <v>448</v>
      </c>
      <c r="B194" s="104" t="s">
        <v>181</v>
      </c>
      <c r="C194" s="105" t="s">
        <v>449</v>
      </c>
      <c r="D194" s="106">
        <v>25000</v>
      </c>
      <c r="E194" s="107" t="s">
        <v>47</v>
      </c>
      <c r="F194" s="108">
        <f t="shared" si="2"/>
        <v>25000</v>
      </c>
    </row>
    <row r="195" spans="1:6" ht="24.6" customHeight="1" x14ac:dyDescent="0.2">
      <c r="A195" s="64" t="s">
        <v>188</v>
      </c>
      <c r="B195" s="115" t="s">
        <v>181</v>
      </c>
      <c r="C195" s="66" t="s">
        <v>450</v>
      </c>
      <c r="D195" s="67">
        <v>25000</v>
      </c>
      <c r="E195" s="116" t="s">
        <v>47</v>
      </c>
      <c r="F195" s="117">
        <f t="shared" si="2"/>
        <v>25000</v>
      </c>
    </row>
    <row r="196" spans="1:6" ht="51" customHeight="1" x14ac:dyDescent="0.2">
      <c r="A196" s="64" t="s">
        <v>190</v>
      </c>
      <c r="B196" s="115" t="s">
        <v>181</v>
      </c>
      <c r="C196" s="66" t="s">
        <v>451</v>
      </c>
      <c r="D196" s="67">
        <v>25000</v>
      </c>
      <c r="E196" s="116" t="s">
        <v>47</v>
      </c>
      <c r="F196" s="117">
        <f t="shared" si="2"/>
        <v>25000</v>
      </c>
    </row>
    <row r="197" spans="1:6" ht="66" customHeight="1" x14ac:dyDescent="0.2">
      <c r="A197" s="118" t="s">
        <v>204</v>
      </c>
      <c r="B197" s="115" t="s">
        <v>181</v>
      </c>
      <c r="C197" s="66" t="s">
        <v>452</v>
      </c>
      <c r="D197" s="67">
        <v>25000</v>
      </c>
      <c r="E197" s="116" t="s">
        <v>47</v>
      </c>
      <c r="F197" s="117">
        <f t="shared" si="2"/>
        <v>25000</v>
      </c>
    </row>
    <row r="198" spans="1:6" ht="24.6" customHeight="1" x14ac:dyDescent="0.2">
      <c r="A198" s="64" t="s">
        <v>206</v>
      </c>
      <c r="B198" s="115" t="s">
        <v>181</v>
      </c>
      <c r="C198" s="66" t="s">
        <v>453</v>
      </c>
      <c r="D198" s="67">
        <v>25000</v>
      </c>
      <c r="E198" s="116" t="s">
        <v>47</v>
      </c>
      <c r="F198" s="117">
        <f t="shared" si="2"/>
        <v>25000</v>
      </c>
    </row>
    <row r="199" spans="1:6" ht="36.9" customHeight="1" x14ac:dyDescent="0.2">
      <c r="A199" s="64" t="s">
        <v>208</v>
      </c>
      <c r="B199" s="115" t="s">
        <v>181</v>
      </c>
      <c r="C199" s="66" t="s">
        <v>454</v>
      </c>
      <c r="D199" s="67">
        <v>25000</v>
      </c>
      <c r="E199" s="116" t="s">
        <v>47</v>
      </c>
      <c r="F199" s="117">
        <f t="shared" si="2"/>
        <v>25000</v>
      </c>
    </row>
    <row r="200" spans="1:6" ht="11.4" x14ac:dyDescent="0.2">
      <c r="A200" s="64" t="s">
        <v>210</v>
      </c>
      <c r="B200" s="115" t="s">
        <v>181</v>
      </c>
      <c r="C200" s="66" t="s">
        <v>455</v>
      </c>
      <c r="D200" s="67">
        <v>25000</v>
      </c>
      <c r="E200" s="116" t="s">
        <v>47</v>
      </c>
      <c r="F200" s="117">
        <f t="shared" si="2"/>
        <v>25000</v>
      </c>
    </row>
    <row r="201" spans="1:6" ht="12" x14ac:dyDescent="0.25">
      <c r="A201" s="103" t="s">
        <v>456</v>
      </c>
      <c r="B201" s="104" t="s">
        <v>181</v>
      </c>
      <c r="C201" s="105" t="s">
        <v>457</v>
      </c>
      <c r="D201" s="106">
        <v>4437500</v>
      </c>
      <c r="E201" s="107">
        <v>3016425.4</v>
      </c>
      <c r="F201" s="108">
        <f t="shared" si="2"/>
        <v>1421074.6</v>
      </c>
    </row>
    <row r="202" spans="1:6" ht="12" x14ac:dyDescent="0.25">
      <c r="A202" s="103" t="s">
        <v>458</v>
      </c>
      <c r="B202" s="104" t="s">
        <v>181</v>
      </c>
      <c r="C202" s="105" t="s">
        <v>459</v>
      </c>
      <c r="D202" s="106">
        <v>4437500</v>
      </c>
      <c r="E202" s="107">
        <v>3016425.4</v>
      </c>
      <c r="F202" s="108">
        <f t="shared" si="2"/>
        <v>1421074.6</v>
      </c>
    </row>
    <row r="203" spans="1:6" ht="11.4" x14ac:dyDescent="0.2">
      <c r="A203" s="64" t="s">
        <v>460</v>
      </c>
      <c r="B203" s="115" t="s">
        <v>181</v>
      </c>
      <c r="C203" s="66" t="s">
        <v>461</v>
      </c>
      <c r="D203" s="67">
        <v>4437500</v>
      </c>
      <c r="E203" s="116">
        <v>3016425.4</v>
      </c>
      <c r="F203" s="117">
        <f t="shared" si="2"/>
        <v>1421074.6</v>
      </c>
    </row>
    <row r="204" spans="1:6" ht="24.6" customHeight="1" x14ac:dyDescent="0.2">
      <c r="A204" s="64" t="s">
        <v>462</v>
      </c>
      <c r="B204" s="115" t="s">
        <v>181</v>
      </c>
      <c r="C204" s="66" t="s">
        <v>463</v>
      </c>
      <c r="D204" s="67">
        <v>4437500</v>
      </c>
      <c r="E204" s="116">
        <v>3016425.4</v>
      </c>
      <c r="F204" s="117">
        <f t="shared" si="2"/>
        <v>1421074.6</v>
      </c>
    </row>
    <row r="205" spans="1:6" ht="49.2" customHeight="1" x14ac:dyDescent="0.2">
      <c r="A205" s="64" t="s">
        <v>464</v>
      </c>
      <c r="B205" s="115" t="s">
        <v>181</v>
      </c>
      <c r="C205" s="66" t="s">
        <v>465</v>
      </c>
      <c r="D205" s="67">
        <v>4372500</v>
      </c>
      <c r="E205" s="116">
        <v>2999403.4</v>
      </c>
      <c r="F205" s="117">
        <f t="shared" si="2"/>
        <v>1373096.6</v>
      </c>
    </row>
    <row r="206" spans="1:6" ht="61.5" customHeight="1" x14ac:dyDescent="0.2">
      <c r="A206" s="64" t="s">
        <v>194</v>
      </c>
      <c r="B206" s="115" t="s">
        <v>181</v>
      </c>
      <c r="C206" s="66" t="s">
        <v>466</v>
      </c>
      <c r="D206" s="67">
        <v>3686600</v>
      </c>
      <c r="E206" s="116">
        <v>2618753.3199999998</v>
      </c>
      <c r="F206" s="117">
        <f t="shared" si="2"/>
        <v>1067846.6800000002</v>
      </c>
    </row>
    <row r="207" spans="1:6" ht="24.6" customHeight="1" x14ac:dyDescent="0.2">
      <c r="A207" s="64" t="s">
        <v>467</v>
      </c>
      <c r="B207" s="115" t="s">
        <v>181</v>
      </c>
      <c r="C207" s="66" t="s">
        <v>468</v>
      </c>
      <c r="D207" s="67">
        <v>3686600</v>
      </c>
      <c r="E207" s="116">
        <v>2618753.3199999998</v>
      </c>
      <c r="F207" s="117">
        <f t="shared" ref="F207:F256" si="3">IF(OR(D207="-",IF(E207="-",0,E207)&gt;=IF(D207="-",0,D207)),"-",IF(D207="-",0,D207)-IF(E207="-",0,E207))</f>
        <v>1067846.6800000002</v>
      </c>
    </row>
    <row r="208" spans="1:6" ht="11.4" x14ac:dyDescent="0.2">
      <c r="A208" s="64" t="s">
        <v>469</v>
      </c>
      <c r="B208" s="115" t="s">
        <v>181</v>
      </c>
      <c r="C208" s="66" t="s">
        <v>470</v>
      </c>
      <c r="D208" s="67">
        <v>2831400</v>
      </c>
      <c r="E208" s="116">
        <v>2033854.26</v>
      </c>
      <c r="F208" s="117">
        <f t="shared" si="3"/>
        <v>797545.74</v>
      </c>
    </row>
    <row r="209" spans="1:6" ht="36.9" customHeight="1" x14ac:dyDescent="0.2">
      <c r="A209" s="64" t="s">
        <v>471</v>
      </c>
      <c r="B209" s="115" t="s">
        <v>181</v>
      </c>
      <c r="C209" s="66" t="s">
        <v>472</v>
      </c>
      <c r="D209" s="67">
        <v>855200</v>
      </c>
      <c r="E209" s="116">
        <v>584899.06000000006</v>
      </c>
      <c r="F209" s="117">
        <f t="shared" si="3"/>
        <v>270300.93999999994</v>
      </c>
    </row>
    <row r="210" spans="1:6" ht="24.6" customHeight="1" x14ac:dyDescent="0.2">
      <c r="A210" s="64" t="s">
        <v>206</v>
      </c>
      <c r="B210" s="115" t="s">
        <v>181</v>
      </c>
      <c r="C210" s="66" t="s">
        <v>473</v>
      </c>
      <c r="D210" s="67">
        <v>682900</v>
      </c>
      <c r="E210" s="116">
        <v>380650.08</v>
      </c>
      <c r="F210" s="117">
        <f t="shared" si="3"/>
        <v>302249.92</v>
      </c>
    </row>
    <row r="211" spans="1:6" ht="36.9" customHeight="1" x14ac:dyDescent="0.2">
      <c r="A211" s="64" t="s">
        <v>208</v>
      </c>
      <c r="B211" s="115" t="s">
        <v>181</v>
      </c>
      <c r="C211" s="66" t="s">
        <v>474</v>
      </c>
      <c r="D211" s="67">
        <v>682900</v>
      </c>
      <c r="E211" s="116">
        <v>380650.08</v>
      </c>
      <c r="F211" s="117">
        <f t="shared" si="3"/>
        <v>302249.92</v>
      </c>
    </row>
    <row r="212" spans="1:6" ht="11.4" x14ac:dyDescent="0.2">
      <c r="A212" s="64" t="s">
        <v>210</v>
      </c>
      <c r="B212" s="115" t="s">
        <v>181</v>
      </c>
      <c r="C212" s="66" t="s">
        <v>475</v>
      </c>
      <c r="D212" s="67">
        <v>274000</v>
      </c>
      <c r="E212" s="116">
        <v>123753.67</v>
      </c>
      <c r="F212" s="117">
        <f t="shared" si="3"/>
        <v>150246.33000000002</v>
      </c>
    </row>
    <row r="213" spans="1:6" ht="11.4" x14ac:dyDescent="0.2">
      <c r="A213" s="64" t="s">
        <v>212</v>
      </c>
      <c r="B213" s="115" t="s">
        <v>181</v>
      </c>
      <c r="C213" s="66" t="s">
        <v>476</v>
      </c>
      <c r="D213" s="67">
        <v>408900</v>
      </c>
      <c r="E213" s="116">
        <v>256896.41</v>
      </c>
      <c r="F213" s="117">
        <f t="shared" si="3"/>
        <v>152003.59</v>
      </c>
    </row>
    <row r="214" spans="1:6" ht="11.4" x14ac:dyDescent="0.2">
      <c r="A214" s="64" t="s">
        <v>214</v>
      </c>
      <c r="B214" s="115" t="s">
        <v>181</v>
      </c>
      <c r="C214" s="66" t="s">
        <v>477</v>
      </c>
      <c r="D214" s="67">
        <v>3000</v>
      </c>
      <c r="E214" s="116" t="s">
        <v>47</v>
      </c>
      <c r="F214" s="117">
        <f t="shared" si="3"/>
        <v>3000</v>
      </c>
    </row>
    <row r="215" spans="1:6" ht="11.4" x14ac:dyDescent="0.2">
      <c r="A215" s="64" t="s">
        <v>216</v>
      </c>
      <c r="B215" s="115" t="s">
        <v>181</v>
      </c>
      <c r="C215" s="66" t="s">
        <v>478</v>
      </c>
      <c r="D215" s="67">
        <v>3000</v>
      </c>
      <c r="E215" s="116" t="s">
        <v>47</v>
      </c>
      <c r="F215" s="117">
        <f t="shared" si="3"/>
        <v>3000</v>
      </c>
    </row>
    <row r="216" spans="1:6" ht="11.4" x14ac:dyDescent="0.2">
      <c r="A216" s="64" t="s">
        <v>218</v>
      </c>
      <c r="B216" s="115" t="s">
        <v>181</v>
      </c>
      <c r="C216" s="66" t="s">
        <v>479</v>
      </c>
      <c r="D216" s="67">
        <v>1000</v>
      </c>
      <c r="E216" s="116" t="s">
        <v>47</v>
      </c>
      <c r="F216" s="117">
        <f t="shared" si="3"/>
        <v>1000</v>
      </c>
    </row>
    <row r="217" spans="1:6" ht="11.4" x14ac:dyDescent="0.2">
      <c r="A217" s="64" t="s">
        <v>220</v>
      </c>
      <c r="B217" s="115" t="s">
        <v>181</v>
      </c>
      <c r="C217" s="66" t="s">
        <v>480</v>
      </c>
      <c r="D217" s="67">
        <v>2000</v>
      </c>
      <c r="E217" s="116" t="s">
        <v>47</v>
      </c>
      <c r="F217" s="117">
        <f t="shared" si="3"/>
        <v>2000</v>
      </c>
    </row>
    <row r="218" spans="1:6" ht="49.2" customHeight="1" x14ac:dyDescent="0.2">
      <c r="A218" s="64" t="s">
        <v>481</v>
      </c>
      <c r="B218" s="115" t="s">
        <v>181</v>
      </c>
      <c r="C218" s="66" t="s">
        <v>482</v>
      </c>
      <c r="D218" s="67">
        <v>5000</v>
      </c>
      <c r="E218" s="116" t="s">
        <v>47</v>
      </c>
      <c r="F218" s="117">
        <f t="shared" si="3"/>
        <v>5000</v>
      </c>
    </row>
    <row r="219" spans="1:6" ht="24.6" customHeight="1" x14ac:dyDescent="0.2">
      <c r="A219" s="64" t="s">
        <v>206</v>
      </c>
      <c r="B219" s="115" t="s">
        <v>181</v>
      </c>
      <c r="C219" s="66" t="s">
        <v>483</v>
      </c>
      <c r="D219" s="67">
        <v>5000</v>
      </c>
      <c r="E219" s="116" t="s">
        <v>47</v>
      </c>
      <c r="F219" s="117">
        <f t="shared" si="3"/>
        <v>5000</v>
      </c>
    </row>
    <row r="220" spans="1:6" ht="36.9" customHeight="1" x14ac:dyDescent="0.2">
      <c r="A220" s="64" t="s">
        <v>208</v>
      </c>
      <c r="B220" s="115" t="s">
        <v>181</v>
      </c>
      <c r="C220" s="66" t="s">
        <v>484</v>
      </c>
      <c r="D220" s="67">
        <v>5000</v>
      </c>
      <c r="E220" s="116" t="s">
        <v>47</v>
      </c>
      <c r="F220" s="117">
        <f t="shared" si="3"/>
        <v>5000</v>
      </c>
    </row>
    <row r="221" spans="1:6" ht="11.4" x14ac:dyDescent="0.2">
      <c r="A221" s="64" t="s">
        <v>210</v>
      </c>
      <c r="B221" s="115" t="s">
        <v>181</v>
      </c>
      <c r="C221" s="66" t="s">
        <v>485</v>
      </c>
      <c r="D221" s="67">
        <v>5000</v>
      </c>
      <c r="E221" s="116" t="s">
        <v>47</v>
      </c>
      <c r="F221" s="117">
        <f t="shared" si="3"/>
        <v>5000</v>
      </c>
    </row>
    <row r="222" spans="1:6" ht="44.25" customHeight="1" x14ac:dyDescent="0.2">
      <c r="A222" s="64" t="s">
        <v>486</v>
      </c>
      <c r="B222" s="115" t="s">
        <v>181</v>
      </c>
      <c r="C222" s="66" t="s">
        <v>487</v>
      </c>
      <c r="D222" s="67">
        <v>40000</v>
      </c>
      <c r="E222" s="116">
        <v>9320</v>
      </c>
      <c r="F222" s="117">
        <f t="shared" si="3"/>
        <v>30680</v>
      </c>
    </row>
    <row r="223" spans="1:6" ht="24.6" customHeight="1" x14ac:dyDescent="0.2">
      <c r="A223" s="64" t="s">
        <v>206</v>
      </c>
      <c r="B223" s="115" t="s">
        <v>181</v>
      </c>
      <c r="C223" s="66" t="s">
        <v>488</v>
      </c>
      <c r="D223" s="67">
        <v>40000</v>
      </c>
      <c r="E223" s="116">
        <v>9320</v>
      </c>
      <c r="F223" s="117">
        <f t="shared" si="3"/>
        <v>30680</v>
      </c>
    </row>
    <row r="224" spans="1:6" ht="36.9" customHeight="1" x14ac:dyDescent="0.2">
      <c r="A224" s="64" t="s">
        <v>208</v>
      </c>
      <c r="B224" s="115" t="s">
        <v>181</v>
      </c>
      <c r="C224" s="66" t="s">
        <v>489</v>
      </c>
      <c r="D224" s="67">
        <v>40000</v>
      </c>
      <c r="E224" s="116">
        <v>9320</v>
      </c>
      <c r="F224" s="117">
        <f t="shared" si="3"/>
        <v>30680</v>
      </c>
    </row>
    <row r="225" spans="1:6" ht="11.4" x14ac:dyDescent="0.2">
      <c r="A225" s="64" t="s">
        <v>210</v>
      </c>
      <c r="B225" s="115" t="s">
        <v>181</v>
      </c>
      <c r="C225" s="66" t="s">
        <v>490</v>
      </c>
      <c r="D225" s="67">
        <v>40000</v>
      </c>
      <c r="E225" s="116">
        <v>9320</v>
      </c>
      <c r="F225" s="117">
        <f t="shared" si="3"/>
        <v>30680</v>
      </c>
    </row>
    <row r="226" spans="1:6" ht="33.75" customHeight="1" x14ac:dyDescent="0.2">
      <c r="A226" s="64" t="s">
        <v>491</v>
      </c>
      <c r="B226" s="115" t="s">
        <v>181</v>
      </c>
      <c r="C226" s="66" t="s">
        <v>492</v>
      </c>
      <c r="D226" s="67">
        <v>20000</v>
      </c>
      <c r="E226" s="116">
        <v>7702</v>
      </c>
      <c r="F226" s="117">
        <f t="shared" si="3"/>
        <v>12298</v>
      </c>
    </row>
    <row r="227" spans="1:6" ht="11.4" x14ac:dyDescent="0.2">
      <c r="A227" s="64" t="s">
        <v>214</v>
      </c>
      <c r="B227" s="115" t="s">
        <v>181</v>
      </c>
      <c r="C227" s="66" t="s">
        <v>493</v>
      </c>
      <c r="D227" s="67">
        <v>20000</v>
      </c>
      <c r="E227" s="116">
        <v>7702</v>
      </c>
      <c r="F227" s="117">
        <f t="shared" si="3"/>
        <v>12298</v>
      </c>
    </row>
    <row r="228" spans="1:6" ht="11.4" x14ac:dyDescent="0.2">
      <c r="A228" s="64" t="s">
        <v>216</v>
      </c>
      <c r="B228" s="115" t="s">
        <v>181</v>
      </c>
      <c r="C228" s="66" t="s">
        <v>494</v>
      </c>
      <c r="D228" s="67">
        <v>20000</v>
      </c>
      <c r="E228" s="116">
        <v>7702</v>
      </c>
      <c r="F228" s="117">
        <f t="shared" si="3"/>
        <v>12298</v>
      </c>
    </row>
    <row r="229" spans="1:6" ht="24.6" customHeight="1" x14ac:dyDescent="0.2">
      <c r="A229" s="64" t="s">
        <v>409</v>
      </c>
      <c r="B229" s="115" t="s">
        <v>181</v>
      </c>
      <c r="C229" s="66" t="s">
        <v>495</v>
      </c>
      <c r="D229" s="67">
        <v>20000</v>
      </c>
      <c r="E229" s="116">
        <v>7702</v>
      </c>
      <c r="F229" s="117">
        <f t="shared" si="3"/>
        <v>12298</v>
      </c>
    </row>
    <row r="230" spans="1:6" ht="12" x14ac:dyDescent="0.25">
      <c r="A230" s="103" t="s">
        <v>496</v>
      </c>
      <c r="B230" s="104" t="s">
        <v>181</v>
      </c>
      <c r="C230" s="105" t="s">
        <v>497</v>
      </c>
      <c r="D230" s="106">
        <v>175000</v>
      </c>
      <c r="E230" s="107">
        <v>114513.36</v>
      </c>
      <c r="F230" s="108">
        <f t="shared" si="3"/>
        <v>60486.64</v>
      </c>
    </row>
    <row r="231" spans="1:6" ht="12" x14ac:dyDescent="0.25">
      <c r="A231" s="103" t="s">
        <v>498</v>
      </c>
      <c r="B231" s="104" t="s">
        <v>181</v>
      </c>
      <c r="C231" s="105" t="s">
        <v>499</v>
      </c>
      <c r="D231" s="106">
        <v>175000</v>
      </c>
      <c r="E231" s="107">
        <v>114513.36</v>
      </c>
      <c r="F231" s="108">
        <f t="shared" si="3"/>
        <v>60486.64</v>
      </c>
    </row>
    <row r="232" spans="1:6" ht="24.6" customHeight="1" x14ac:dyDescent="0.2">
      <c r="A232" s="64" t="s">
        <v>500</v>
      </c>
      <c r="B232" s="115" t="s">
        <v>181</v>
      </c>
      <c r="C232" s="66" t="s">
        <v>501</v>
      </c>
      <c r="D232" s="67">
        <v>175000</v>
      </c>
      <c r="E232" s="116">
        <v>114513.36</v>
      </c>
      <c r="F232" s="117">
        <f t="shared" si="3"/>
        <v>60486.64</v>
      </c>
    </row>
    <row r="233" spans="1:6" ht="24.6" customHeight="1" x14ac:dyDescent="0.2">
      <c r="A233" s="64" t="s">
        <v>502</v>
      </c>
      <c r="B233" s="115" t="s">
        <v>181</v>
      </c>
      <c r="C233" s="66" t="s">
        <v>503</v>
      </c>
      <c r="D233" s="67">
        <v>175000</v>
      </c>
      <c r="E233" s="116">
        <v>114513.36</v>
      </c>
      <c r="F233" s="117">
        <f t="shared" si="3"/>
        <v>60486.64</v>
      </c>
    </row>
    <row r="234" spans="1:6" ht="42.75" customHeight="1" x14ac:dyDescent="0.2">
      <c r="A234" s="64" t="s">
        <v>504</v>
      </c>
      <c r="B234" s="115" t="s">
        <v>181</v>
      </c>
      <c r="C234" s="66" t="s">
        <v>505</v>
      </c>
      <c r="D234" s="67">
        <v>175000</v>
      </c>
      <c r="E234" s="116">
        <v>114513.36</v>
      </c>
      <c r="F234" s="117">
        <f t="shared" si="3"/>
        <v>60486.64</v>
      </c>
    </row>
    <row r="235" spans="1:6" ht="24.6" customHeight="1" x14ac:dyDescent="0.2">
      <c r="A235" s="64" t="s">
        <v>506</v>
      </c>
      <c r="B235" s="115" t="s">
        <v>181</v>
      </c>
      <c r="C235" s="66" t="s">
        <v>507</v>
      </c>
      <c r="D235" s="67">
        <v>175000</v>
      </c>
      <c r="E235" s="116">
        <v>114513.36</v>
      </c>
      <c r="F235" s="117">
        <f t="shared" si="3"/>
        <v>60486.64</v>
      </c>
    </row>
    <row r="236" spans="1:6" ht="24.6" customHeight="1" x14ac:dyDescent="0.2">
      <c r="A236" s="64" t="s">
        <v>508</v>
      </c>
      <c r="B236" s="115" t="s">
        <v>181</v>
      </c>
      <c r="C236" s="66" t="s">
        <v>509</v>
      </c>
      <c r="D236" s="67">
        <v>175000</v>
      </c>
      <c r="E236" s="116">
        <v>114513.36</v>
      </c>
      <c r="F236" s="117">
        <f t="shared" si="3"/>
        <v>60486.64</v>
      </c>
    </row>
    <row r="237" spans="1:6" ht="11.4" x14ac:dyDescent="0.2">
      <c r="A237" s="64" t="s">
        <v>510</v>
      </c>
      <c r="B237" s="115" t="s">
        <v>181</v>
      </c>
      <c r="C237" s="66" t="s">
        <v>511</v>
      </c>
      <c r="D237" s="67">
        <v>175000</v>
      </c>
      <c r="E237" s="116">
        <v>114513.36</v>
      </c>
      <c r="F237" s="117">
        <f t="shared" si="3"/>
        <v>60486.64</v>
      </c>
    </row>
    <row r="238" spans="1:6" ht="12" x14ac:dyDescent="0.25">
      <c r="A238" s="103" t="s">
        <v>512</v>
      </c>
      <c r="B238" s="104" t="s">
        <v>181</v>
      </c>
      <c r="C238" s="105" t="s">
        <v>513</v>
      </c>
      <c r="D238" s="106">
        <v>2038700</v>
      </c>
      <c r="E238" s="107">
        <v>35953.19</v>
      </c>
      <c r="F238" s="108">
        <f t="shared" si="3"/>
        <v>2002746.81</v>
      </c>
    </row>
    <row r="239" spans="1:6" ht="12" x14ac:dyDescent="0.25">
      <c r="A239" s="103" t="s">
        <v>514</v>
      </c>
      <c r="B239" s="104" t="s">
        <v>181</v>
      </c>
      <c r="C239" s="105" t="s">
        <v>515</v>
      </c>
      <c r="D239" s="106">
        <v>1998700</v>
      </c>
      <c r="E239" s="107" t="s">
        <v>47</v>
      </c>
      <c r="F239" s="108">
        <f t="shared" si="3"/>
        <v>1998700</v>
      </c>
    </row>
    <row r="240" spans="1:6" ht="24.6" customHeight="1" x14ac:dyDescent="0.2">
      <c r="A240" s="64" t="s">
        <v>516</v>
      </c>
      <c r="B240" s="115" t="s">
        <v>181</v>
      </c>
      <c r="C240" s="66" t="s">
        <v>517</v>
      </c>
      <c r="D240" s="67">
        <v>1998700</v>
      </c>
      <c r="E240" s="116" t="s">
        <v>47</v>
      </c>
      <c r="F240" s="117">
        <f t="shared" si="3"/>
        <v>1998700</v>
      </c>
    </row>
    <row r="241" spans="1:6" ht="34.5" customHeight="1" x14ac:dyDescent="0.2">
      <c r="A241" s="64" t="s">
        <v>518</v>
      </c>
      <c r="B241" s="115" t="s">
        <v>181</v>
      </c>
      <c r="C241" s="66" t="s">
        <v>519</v>
      </c>
      <c r="D241" s="67">
        <v>1998700</v>
      </c>
      <c r="E241" s="116" t="s">
        <v>47</v>
      </c>
      <c r="F241" s="117">
        <f t="shared" si="3"/>
        <v>1998700</v>
      </c>
    </row>
    <row r="242" spans="1:6" ht="49.2" customHeight="1" x14ac:dyDescent="0.2">
      <c r="A242" s="64" t="s">
        <v>520</v>
      </c>
      <c r="B242" s="115" t="s">
        <v>181</v>
      </c>
      <c r="C242" s="66" t="s">
        <v>521</v>
      </c>
      <c r="D242" s="67">
        <v>1998700</v>
      </c>
      <c r="E242" s="116" t="s">
        <v>47</v>
      </c>
      <c r="F242" s="117">
        <f t="shared" si="3"/>
        <v>1998700</v>
      </c>
    </row>
    <row r="243" spans="1:6" ht="24.6" customHeight="1" x14ac:dyDescent="0.2">
      <c r="A243" s="64" t="s">
        <v>206</v>
      </c>
      <c r="B243" s="115" t="s">
        <v>181</v>
      </c>
      <c r="C243" s="66" t="s">
        <v>522</v>
      </c>
      <c r="D243" s="67">
        <v>1998700</v>
      </c>
      <c r="E243" s="116" t="s">
        <v>47</v>
      </c>
      <c r="F243" s="117">
        <f t="shared" si="3"/>
        <v>1998700</v>
      </c>
    </row>
    <row r="244" spans="1:6" ht="36.9" customHeight="1" x14ac:dyDescent="0.2">
      <c r="A244" s="64" t="s">
        <v>208</v>
      </c>
      <c r="B244" s="115" t="s">
        <v>181</v>
      </c>
      <c r="C244" s="66" t="s">
        <v>523</v>
      </c>
      <c r="D244" s="67">
        <v>1998700</v>
      </c>
      <c r="E244" s="116" t="s">
        <v>47</v>
      </c>
      <c r="F244" s="117">
        <f t="shared" si="3"/>
        <v>1998700</v>
      </c>
    </row>
    <row r="245" spans="1:6" ht="11.4" x14ac:dyDescent="0.2">
      <c r="A245" s="64" t="s">
        <v>210</v>
      </c>
      <c r="B245" s="115" t="s">
        <v>181</v>
      </c>
      <c r="C245" s="66" t="s">
        <v>524</v>
      </c>
      <c r="D245" s="67">
        <v>1998700</v>
      </c>
      <c r="E245" s="116" t="s">
        <v>47</v>
      </c>
      <c r="F245" s="117">
        <f t="shared" si="3"/>
        <v>1998700</v>
      </c>
    </row>
    <row r="246" spans="1:6" ht="24.6" customHeight="1" x14ac:dyDescent="0.25">
      <c r="A246" s="103" t="s">
        <v>525</v>
      </c>
      <c r="B246" s="104" t="s">
        <v>181</v>
      </c>
      <c r="C246" s="105" t="s">
        <v>526</v>
      </c>
      <c r="D246" s="106">
        <v>40000</v>
      </c>
      <c r="E246" s="107">
        <v>35953.19</v>
      </c>
      <c r="F246" s="108">
        <f t="shared" si="3"/>
        <v>4046.8099999999977</v>
      </c>
    </row>
    <row r="247" spans="1:6" ht="24.6" customHeight="1" x14ac:dyDescent="0.2">
      <c r="A247" s="64" t="s">
        <v>516</v>
      </c>
      <c r="B247" s="115" t="s">
        <v>181</v>
      </c>
      <c r="C247" s="66" t="s">
        <v>527</v>
      </c>
      <c r="D247" s="67">
        <v>40000</v>
      </c>
      <c r="E247" s="116">
        <v>35953.19</v>
      </c>
      <c r="F247" s="117">
        <f t="shared" si="3"/>
        <v>4046.8099999999977</v>
      </c>
    </row>
    <row r="248" spans="1:6" ht="33.75" customHeight="1" x14ac:dyDescent="0.2">
      <c r="A248" s="64" t="s">
        <v>518</v>
      </c>
      <c r="B248" s="115" t="s">
        <v>181</v>
      </c>
      <c r="C248" s="66" t="s">
        <v>528</v>
      </c>
      <c r="D248" s="67">
        <v>40000</v>
      </c>
      <c r="E248" s="116">
        <v>35953.19</v>
      </c>
      <c r="F248" s="117">
        <f t="shared" si="3"/>
        <v>4046.8099999999977</v>
      </c>
    </row>
    <row r="249" spans="1:6" ht="42.75" customHeight="1" x14ac:dyDescent="0.2">
      <c r="A249" s="64" t="s">
        <v>529</v>
      </c>
      <c r="B249" s="115" t="s">
        <v>181</v>
      </c>
      <c r="C249" s="66" t="s">
        <v>530</v>
      </c>
      <c r="D249" s="67">
        <v>20000</v>
      </c>
      <c r="E249" s="116">
        <v>15955</v>
      </c>
      <c r="F249" s="117">
        <f t="shared" si="3"/>
        <v>4045</v>
      </c>
    </row>
    <row r="250" spans="1:6" ht="24.6" customHeight="1" x14ac:dyDescent="0.2">
      <c r="A250" s="64" t="s">
        <v>206</v>
      </c>
      <c r="B250" s="115" t="s">
        <v>181</v>
      </c>
      <c r="C250" s="66" t="s">
        <v>531</v>
      </c>
      <c r="D250" s="67">
        <v>20000</v>
      </c>
      <c r="E250" s="116">
        <v>15955</v>
      </c>
      <c r="F250" s="117">
        <f t="shared" si="3"/>
        <v>4045</v>
      </c>
    </row>
    <row r="251" spans="1:6" ht="36.9" customHeight="1" x14ac:dyDescent="0.2">
      <c r="A251" s="64" t="s">
        <v>208</v>
      </c>
      <c r="B251" s="115" t="s">
        <v>181</v>
      </c>
      <c r="C251" s="66" t="s">
        <v>532</v>
      </c>
      <c r="D251" s="67">
        <v>20000</v>
      </c>
      <c r="E251" s="116">
        <v>15955</v>
      </c>
      <c r="F251" s="117">
        <f t="shared" si="3"/>
        <v>4045</v>
      </c>
    </row>
    <row r="252" spans="1:6" ht="11.4" x14ac:dyDescent="0.2">
      <c r="A252" s="64" t="s">
        <v>210</v>
      </c>
      <c r="B252" s="115" t="s">
        <v>181</v>
      </c>
      <c r="C252" s="66" t="s">
        <v>533</v>
      </c>
      <c r="D252" s="67">
        <v>20000</v>
      </c>
      <c r="E252" s="116">
        <v>15955</v>
      </c>
      <c r="F252" s="117">
        <f t="shared" si="3"/>
        <v>4045</v>
      </c>
    </row>
    <row r="253" spans="1:6" ht="61.5" customHeight="1" x14ac:dyDescent="0.2">
      <c r="A253" s="64" t="s">
        <v>534</v>
      </c>
      <c r="B253" s="115" t="s">
        <v>181</v>
      </c>
      <c r="C253" s="66" t="s">
        <v>535</v>
      </c>
      <c r="D253" s="67">
        <v>20000</v>
      </c>
      <c r="E253" s="116">
        <v>19998.189999999999</v>
      </c>
      <c r="F253" s="117">
        <f t="shared" si="3"/>
        <v>1.8100000000013097</v>
      </c>
    </row>
    <row r="254" spans="1:6" ht="24.6" customHeight="1" x14ac:dyDescent="0.2">
      <c r="A254" s="64" t="s">
        <v>206</v>
      </c>
      <c r="B254" s="115" t="s">
        <v>181</v>
      </c>
      <c r="C254" s="66" t="s">
        <v>536</v>
      </c>
      <c r="D254" s="67">
        <v>20000</v>
      </c>
      <c r="E254" s="116">
        <v>19998.189999999999</v>
      </c>
      <c r="F254" s="117">
        <f t="shared" si="3"/>
        <v>1.8100000000013097</v>
      </c>
    </row>
    <row r="255" spans="1:6" ht="36.9" customHeight="1" x14ac:dyDescent="0.2">
      <c r="A255" s="64" t="s">
        <v>208</v>
      </c>
      <c r="B255" s="115" t="s">
        <v>181</v>
      </c>
      <c r="C255" s="66" t="s">
        <v>537</v>
      </c>
      <c r="D255" s="67">
        <v>20000</v>
      </c>
      <c r="E255" s="116">
        <v>19998.189999999999</v>
      </c>
      <c r="F255" s="117">
        <f t="shared" si="3"/>
        <v>1.8100000000013097</v>
      </c>
    </row>
    <row r="256" spans="1:6" ht="11.4" x14ac:dyDescent="0.2">
      <c r="A256" s="64" t="s">
        <v>210</v>
      </c>
      <c r="B256" s="115" t="s">
        <v>181</v>
      </c>
      <c r="C256" s="66" t="s">
        <v>538</v>
      </c>
      <c r="D256" s="67">
        <v>20000</v>
      </c>
      <c r="E256" s="116">
        <v>19998.189999999999</v>
      </c>
      <c r="F256" s="117">
        <f t="shared" si="3"/>
        <v>1.8100000000013097</v>
      </c>
    </row>
    <row r="257" spans="1:6" ht="9" customHeight="1" x14ac:dyDescent="0.2">
      <c r="A257" s="119"/>
      <c r="B257" s="120"/>
      <c r="C257" s="121"/>
      <c r="D257" s="122"/>
      <c r="E257" s="120"/>
      <c r="F257" s="120"/>
    </row>
    <row r="258" spans="1:6" ht="13.5" customHeight="1" x14ac:dyDescent="0.2">
      <c r="A258" s="123" t="s">
        <v>539</v>
      </c>
      <c r="B258" s="124" t="s">
        <v>540</v>
      </c>
      <c r="C258" s="125" t="s">
        <v>182</v>
      </c>
      <c r="D258" s="126">
        <v>-215700</v>
      </c>
      <c r="E258" s="126">
        <v>1062003.0900000001</v>
      </c>
      <c r="F258" s="127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25" top="0.61" bottom="0.24" header="0.51181102362204722" footer="0.32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F19" sqref="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34.77734375" customWidth="1"/>
    <col min="4" max="6" width="18.6640625" customWidth="1"/>
  </cols>
  <sheetData>
    <row r="1" spans="1:6" ht="11.1" customHeight="1" x14ac:dyDescent="0.25">
      <c r="A1" s="195" t="s">
        <v>542</v>
      </c>
      <c r="B1" s="195"/>
      <c r="C1" s="195"/>
      <c r="D1" s="195"/>
      <c r="E1" s="195"/>
      <c r="F1" s="195"/>
    </row>
    <row r="2" spans="1:6" ht="13.2" customHeight="1" x14ac:dyDescent="0.25">
      <c r="A2" s="164" t="s">
        <v>543</v>
      </c>
      <c r="B2" s="164"/>
      <c r="C2" s="164"/>
      <c r="D2" s="164"/>
      <c r="E2" s="164"/>
      <c r="F2" s="164"/>
    </row>
    <row r="3" spans="1:6" ht="9" customHeight="1" x14ac:dyDescent="0.25">
      <c r="A3" s="5"/>
      <c r="B3" s="48"/>
      <c r="C3" s="33"/>
      <c r="D3" s="9"/>
      <c r="E3" s="9"/>
      <c r="F3" s="33"/>
    </row>
    <row r="4" spans="1:6" ht="13.95" customHeight="1" x14ac:dyDescent="0.25">
      <c r="A4" s="173" t="s">
        <v>22</v>
      </c>
      <c r="B4" s="167" t="s">
        <v>23</v>
      </c>
      <c r="C4" s="196" t="s">
        <v>544</v>
      </c>
      <c r="D4" s="170" t="s">
        <v>25</v>
      </c>
      <c r="E4" s="170" t="s">
        <v>26</v>
      </c>
      <c r="F4" s="176" t="s">
        <v>27</v>
      </c>
    </row>
    <row r="5" spans="1:6" ht="4.95" customHeight="1" x14ac:dyDescent="0.25">
      <c r="A5" s="174"/>
      <c r="B5" s="168"/>
      <c r="C5" s="197"/>
      <c r="D5" s="171"/>
      <c r="E5" s="171"/>
      <c r="F5" s="177"/>
    </row>
    <row r="6" spans="1:6" ht="6" customHeight="1" x14ac:dyDescent="0.25">
      <c r="A6" s="174"/>
      <c r="B6" s="168"/>
      <c r="C6" s="197"/>
      <c r="D6" s="171"/>
      <c r="E6" s="171"/>
      <c r="F6" s="177"/>
    </row>
    <row r="7" spans="1:6" ht="4.95" customHeight="1" x14ac:dyDescent="0.25">
      <c r="A7" s="174"/>
      <c r="B7" s="168"/>
      <c r="C7" s="197"/>
      <c r="D7" s="171"/>
      <c r="E7" s="171"/>
      <c r="F7" s="177"/>
    </row>
    <row r="8" spans="1:6" ht="6" customHeight="1" x14ac:dyDescent="0.25">
      <c r="A8" s="174"/>
      <c r="B8" s="168"/>
      <c r="C8" s="197"/>
      <c r="D8" s="171"/>
      <c r="E8" s="171"/>
      <c r="F8" s="177"/>
    </row>
    <row r="9" spans="1:6" ht="6" customHeight="1" x14ac:dyDescent="0.25">
      <c r="A9" s="174"/>
      <c r="B9" s="168"/>
      <c r="C9" s="197"/>
      <c r="D9" s="171"/>
      <c r="E9" s="171"/>
      <c r="F9" s="177"/>
    </row>
    <row r="10" spans="1:6" ht="18" customHeight="1" x14ac:dyDescent="0.25">
      <c r="A10" s="175"/>
      <c r="B10" s="169"/>
      <c r="C10" s="198"/>
      <c r="D10" s="172"/>
      <c r="E10" s="172"/>
      <c r="F10" s="17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34" t="s">
        <v>29</v>
      </c>
      <c r="F11" s="23" t="s">
        <v>30</v>
      </c>
    </row>
    <row r="12" spans="1:6" ht="24.6" customHeight="1" x14ac:dyDescent="0.25">
      <c r="A12" s="49" t="s">
        <v>545</v>
      </c>
      <c r="B12" s="27" t="s">
        <v>546</v>
      </c>
      <c r="C12" s="50" t="s">
        <v>182</v>
      </c>
      <c r="D12" s="28">
        <v>215700</v>
      </c>
      <c r="E12" s="28">
        <f>E18</f>
        <v>-1062003.0899999999</v>
      </c>
      <c r="F12" s="29" t="s">
        <v>182</v>
      </c>
    </row>
    <row r="13" spans="1:6" ht="13.2" x14ac:dyDescent="0.25">
      <c r="A13" s="51" t="s">
        <v>34</v>
      </c>
      <c r="B13" s="52"/>
      <c r="C13" s="53"/>
      <c r="D13" s="54"/>
      <c r="E13" s="54"/>
      <c r="F13" s="55"/>
    </row>
    <row r="14" spans="1:6" ht="24.6" customHeight="1" x14ac:dyDescent="0.25">
      <c r="A14" s="35" t="s">
        <v>547</v>
      </c>
      <c r="B14" s="56" t="s">
        <v>548</v>
      </c>
      <c r="C14" s="57" t="s">
        <v>182</v>
      </c>
      <c r="D14" s="36" t="s">
        <v>47</v>
      </c>
      <c r="E14" s="36" t="s">
        <v>47</v>
      </c>
      <c r="F14" s="37" t="s">
        <v>47</v>
      </c>
    </row>
    <row r="15" spans="1:6" ht="13.2" x14ac:dyDescent="0.25">
      <c r="A15" s="51" t="s">
        <v>549</v>
      </c>
      <c r="B15" s="52"/>
      <c r="C15" s="53"/>
      <c r="D15" s="54"/>
      <c r="E15" s="54"/>
      <c r="F15" s="55"/>
    </row>
    <row r="16" spans="1:6" ht="24.6" customHeight="1" x14ac:dyDescent="0.25">
      <c r="A16" s="35" t="s">
        <v>550</v>
      </c>
      <c r="B16" s="56" t="s">
        <v>551</v>
      </c>
      <c r="C16" s="57" t="s">
        <v>182</v>
      </c>
      <c r="D16" s="36" t="s">
        <v>47</v>
      </c>
      <c r="E16" s="36" t="s">
        <v>47</v>
      </c>
      <c r="F16" s="37" t="s">
        <v>47</v>
      </c>
    </row>
    <row r="17" spans="1:6" ht="13.2" x14ac:dyDescent="0.25">
      <c r="A17" s="51" t="s">
        <v>549</v>
      </c>
      <c r="B17" s="52"/>
      <c r="C17" s="53"/>
      <c r="D17" s="54"/>
      <c r="E17" s="54"/>
      <c r="F17" s="55"/>
    </row>
    <row r="18" spans="1:6" ht="13.2" x14ac:dyDescent="0.25">
      <c r="A18" s="49" t="s">
        <v>552</v>
      </c>
      <c r="B18" s="27" t="s">
        <v>553</v>
      </c>
      <c r="C18" s="50" t="s">
        <v>554</v>
      </c>
      <c r="D18" s="28">
        <v>215700</v>
      </c>
      <c r="E18" s="28">
        <f>E19</f>
        <v>-1062003.0899999999</v>
      </c>
      <c r="F18" s="29">
        <f>D18-E18</f>
        <v>1277703.0899999999</v>
      </c>
    </row>
    <row r="19" spans="1:6" ht="24.6" customHeight="1" x14ac:dyDescent="0.25">
      <c r="A19" s="49" t="s">
        <v>555</v>
      </c>
      <c r="B19" s="27" t="s">
        <v>553</v>
      </c>
      <c r="C19" s="50" t="s">
        <v>556</v>
      </c>
      <c r="D19" s="28">
        <v>215700</v>
      </c>
      <c r="E19" s="28">
        <f>E20+E22</f>
        <v>-1062003.0899999999</v>
      </c>
      <c r="F19" s="29">
        <f>D19-E19</f>
        <v>1277703.0899999999</v>
      </c>
    </row>
    <row r="20" spans="1:6" ht="13.2" x14ac:dyDescent="0.25">
      <c r="A20" s="49" t="s">
        <v>557</v>
      </c>
      <c r="B20" s="27" t="s">
        <v>558</v>
      </c>
      <c r="C20" s="50" t="s">
        <v>559</v>
      </c>
      <c r="D20" s="28">
        <v>-14937000</v>
      </c>
      <c r="E20" s="28">
        <v>-9670364.0700000003</v>
      </c>
      <c r="F20" s="29" t="s">
        <v>541</v>
      </c>
    </row>
    <row r="21" spans="1:6" ht="24.6" customHeight="1" x14ac:dyDescent="0.25">
      <c r="A21" s="24" t="s">
        <v>560</v>
      </c>
      <c r="B21" s="25" t="s">
        <v>558</v>
      </c>
      <c r="C21" s="58" t="s">
        <v>561</v>
      </c>
      <c r="D21" s="26">
        <v>-14937000</v>
      </c>
      <c r="E21" s="26">
        <v>-9670364.0700000003</v>
      </c>
      <c r="F21" s="43" t="s">
        <v>541</v>
      </c>
    </row>
    <row r="22" spans="1:6" ht="13.2" x14ac:dyDescent="0.25">
      <c r="A22" s="49" t="s">
        <v>562</v>
      </c>
      <c r="B22" s="27" t="s">
        <v>563</v>
      </c>
      <c r="C22" s="50" t="s">
        <v>564</v>
      </c>
      <c r="D22" s="28">
        <v>15152700</v>
      </c>
      <c r="E22" s="28">
        <f>E23</f>
        <v>8608360.9800000004</v>
      </c>
      <c r="F22" s="29" t="s">
        <v>541</v>
      </c>
    </row>
    <row r="23" spans="1:6" ht="24.6" customHeight="1" x14ac:dyDescent="0.25">
      <c r="A23" s="24" t="s">
        <v>565</v>
      </c>
      <c r="B23" s="25" t="s">
        <v>563</v>
      </c>
      <c r="C23" s="58" t="s">
        <v>566</v>
      </c>
      <c r="D23" s="26">
        <v>15152700</v>
      </c>
      <c r="E23" s="26">
        <v>8608360.9800000004</v>
      </c>
      <c r="F23" s="43" t="s">
        <v>541</v>
      </c>
    </row>
    <row r="24" spans="1:6" ht="12.75" customHeight="1" x14ac:dyDescent="0.25">
      <c r="A24" s="59"/>
      <c r="B24" s="60"/>
      <c r="C24" s="61"/>
      <c r="D24" s="62"/>
      <c r="E24" s="62"/>
      <c r="F24" s="63"/>
    </row>
    <row r="26" spans="1:6" s="69" customFormat="1" ht="12.75" customHeight="1" x14ac:dyDescent="0.2">
      <c r="A26" s="160" t="s">
        <v>746</v>
      </c>
    </row>
    <row r="27" spans="1:6" s="69" customFormat="1" ht="12.75" customHeight="1" x14ac:dyDescent="0.2">
      <c r="A27" s="160" t="s">
        <v>747</v>
      </c>
      <c r="C27" s="161" t="s">
        <v>748</v>
      </c>
    </row>
    <row r="28" spans="1:6" s="69" customFormat="1" ht="12.75" customHeight="1" x14ac:dyDescent="0.2">
      <c r="A28" s="160"/>
    </row>
    <row r="29" spans="1:6" s="69" customFormat="1" ht="12.75" customHeight="1" x14ac:dyDescent="0.2">
      <c r="A29" s="160" t="s">
        <v>749</v>
      </c>
      <c r="C29" s="161" t="s">
        <v>750</v>
      </c>
    </row>
    <row r="30" spans="1:6" s="69" customFormat="1" ht="12.75" customHeight="1" x14ac:dyDescent="0.2">
      <c r="A30" s="160"/>
    </row>
    <row r="31" spans="1:6" s="69" customFormat="1" ht="12.75" customHeight="1" x14ac:dyDescent="0.2">
      <c r="A31" s="160" t="s">
        <v>751</v>
      </c>
      <c r="C31" s="161" t="s">
        <v>752</v>
      </c>
    </row>
    <row r="32" spans="1:6" s="163" customFormat="1" ht="12.75" customHeight="1" x14ac:dyDescent="0.25">
      <c r="A32" s="162"/>
    </row>
    <row r="33" spans="1:1" s="69" customFormat="1" ht="12.75" customHeight="1" x14ac:dyDescent="0.2">
      <c r="A33" s="160" t="s">
        <v>753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6:F86">
    <cfRule type="cellIs" priority="16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0:F30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9:F29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567</v>
      </c>
      <c r="B1" t="s">
        <v>568</v>
      </c>
    </row>
    <row r="2" spans="1:2" x14ac:dyDescent="0.25">
      <c r="A2" t="s">
        <v>569</v>
      </c>
      <c r="B2" t="s">
        <v>570</v>
      </c>
    </row>
    <row r="3" spans="1:2" x14ac:dyDescent="0.25">
      <c r="A3" t="s">
        <v>571</v>
      </c>
      <c r="B3" t="s">
        <v>6</v>
      </c>
    </row>
    <row r="4" spans="1:2" x14ac:dyDescent="0.25">
      <c r="A4" t="s">
        <v>572</v>
      </c>
      <c r="B4" t="s">
        <v>573</v>
      </c>
    </row>
    <row r="5" spans="1:2" x14ac:dyDescent="0.25">
      <c r="A5" t="s">
        <v>574</v>
      </c>
      <c r="B5" t="s">
        <v>575</v>
      </c>
    </row>
    <row r="6" spans="1:2" x14ac:dyDescent="0.25">
      <c r="A6" t="s">
        <v>576</v>
      </c>
      <c r="B6" t="s">
        <v>568</v>
      </c>
    </row>
    <row r="7" spans="1:2" x14ac:dyDescent="0.25">
      <c r="A7" t="s">
        <v>577</v>
      </c>
      <c r="B7" t="s">
        <v>578</v>
      </c>
    </row>
    <row r="8" spans="1:2" x14ac:dyDescent="0.25">
      <c r="A8" t="s">
        <v>579</v>
      </c>
      <c r="B8" t="s">
        <v>578</v>
      </c>
    </row>
    <row r="9" spans="1:2" x14ac:dyDescent="0.25">
      <c r="A9" t="s">
        <v>580</v>
      </c>
      <c r="B9" t="s">
        <v>581</v>
      </c>
    </row>
    <row r="10" spans="1:2" x14ac:dyDescent="0.25">
      <c r="A10" t="s">
        <v>582</v>
      </c>
      <c r="B10" t="s">
        <v>583</v>
      </c>
    </row>
    <row r="11" spans="1:2" x14ac:dyDescent="0.25">
      <c r="A11" t="s">
        <v>584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7"/>
  <sheetViews>
    <sheetView topLeftCell="A120" workbookViewId="0">
      <selection activeCell="C19" sqref="C19"/>
    </sheetView>
  </sheetViews>
  <sheetFormatPr defaultColWidth="9.109375" defaultRowHeight="13.2" x14ac:dyDescent="0.25"/>
  <cols>
    <col min="1" max="1" width="57.109375" style="128" customWidth="1"/>
    <col min="2" max="2" width="5" style="128" customWidth="1"/>
    <col min="3" max="3" width="26.33203125" style="128" customWidth="1"/>
    <col min="4" max="4" width="18.88671875" style="128" customWidth="1"/>
    <col min="5" max="5" width="15.44140625" style="128" customWidth="1"/>
    <col min="6" max="6" width="16" style="128" customWidth="1"/>
    <col min="7" max="16384" width="9.109375" style="128"/>
  </cols>
  <sheetData>
    <row r="2" spans="1:6" ht="15" customHeight="1" x14ac:dyDescent="0.25">
      <c r="A2" s="201" t="s">
        <v>177</v>
      </c>
      <c r="B2" s="201"/>
      <c r="C2" s="201"/>
      <c r="D2" s="201"/>
      <c r="E2" s="129"/>
      <c r="F2" s="9" t="s">
        <v>178</v>
      </c>
    </row>
    <row r="3" spans="1:6" ht="13.5" customHeight="1" thickBot="1" x14ac:dyDescent="0.3">
      <c r="A3" s="5"/>
      <c r="B3" s="5"/>
      <c r="C3" s="33"/>
      <c r="D3" s="9"/>
      <c r="E3" s="9"/>
      <c r="F3" s="9"/>
    </row>
    <row r="4" spans="1:6" ht="10.199999999999999" customHeight="1" x14ac:dyDescent="0.25">
      <c r="A4" s="202" t="s">
        <v>22</v>
      </c>
      <c r="B4" s="205" t="s">
        <v>23</v>
      </c>
      <c r="C4" s="208" t="s">
        <v>179</v>
      </c>
      <c r="D4" s="210" t="s">
        <v>25</v>
      </c>
      <c r="E4" s="213" t="s">
        <v>26</v>
      </c>
      <c r="F4" s="199" t="s">
        <v>27</v>
      </c>
    </row>
    <row r="5" spans="1:6" ht="5.4" customHeight="1" x14ac:dyDescent="0.25">
      <c r="A5" s="203"/>
      <c r="B5" s="206"/>
      <c r="C5" s="209"/>
      <c r="D5" s="211"/>
      <c r="E5" s="214"/>
      <c r="F5" s="200"/>
    </row>
    <row r="6" spans="1:6" ht="9.6" customHeight="1" x14ac:dyDescent="0.25">
      <c r="A6" s="203"/>
      <c r="B6" s="206"/>
      <c r="C6" s="209"/>
      <c r="D6" s="211"/>
      <c r="E6" s="214"/>
      <c r="F6" s="200"/>
    </row>
    <row r="7" spans="1:6" ht="6" customHeight="1" x14ac:dyDescent="0.25">
      <c r="A7" s="203"/>
      <c r="B7" s="206"/>
      <c r="C7" s="209"/>
      <c r="D7" s="211"/>
      <c r="E7" s="214"/>
      <c r="F7" s="200"/>
    </row>
    <row r="8" spans="1:6" ht="6.6" customHeight="1" x14ac:dyDescent="0.25">
      <c r="A8" s="203"/>
      <c r="B8" s="206"/>
      <c r="C8" s="209"/>
      <c r="D8" s="211"/>
      <c r="E8" s="214"/>
      <c r="F8" s="200"/>
    </row>
    <row r="9" spans="1:6" ht="10.95" customHeight="1" x14ac:dyDescent="0.25">
      <c r="A9" s="203"/>
      <c r="B9" s="206"/>
      <c r="C9" s="209"/>
      <c r="D9" s="211"/>
      <c r="E9" s="214"/>
      <c r="F9" s="200"/>
    </row>
    <row r="10" spans="1:6" ht="4.2" hidden="1" customHeight="1" x14ac:dyDescent="0.25">
      <c r="A10" s="203"/>
      <c r="B10" s="206"/>
      <c r="C10" s="130"/>
      <c r="D10" s="211"/>
      <c r="E10" s="131"/>
      <c r="F10" s="132"/>
    </row>
    <row r="11" spans="1:6" ht="13.2" hidden="1" customHeight="1" x14ac:dyDescent="0.25">
      <c r="A11" s="204"/>
      <c r="B11" s="207"/>
      <c r="C11" s="133"/>
      <c r="D11" s="212"/>
      <c r="E11" s="134"/>
      <c r="F11" s="135"/>
    </row>
    <row r="12" spans="1:6" ht="13.5" customHeight="1" thickBot="1" x14ac:dyDescent="0.3">
      <c r="A12" s="136">
        <v>1</v>
      </c>
      <c r="B12" s="137">
        <v>2</v>
      </c>
      <c r="C12" s="138">
        <v>3</v>
      </c>
      <c r="D12" s="139" t="s">
        <v>28</v>
      </c>
      <c r="E12" s="140" t="s">
        <v>29</v>
      </c>
      <c r="F12" s="141" t="s">
        <v>30</v>
      </c>
    </row>
    <row r="13" spans="1:6" x14ac:dyDescent="0.25">
      <c r="A13" s="142" t="s">
        <v>180</v>
      </c>
      <c r="B13" s="143" t="s">
        <v>181</v>
      </c>
      <c r="C13" s="144" t="s">
        <v>182</v>
      </c>
      <c r="D13" s="145">
        <v>15152700</v>
      </c>
      <c r="E13" s="146">
        <v>8381958.3600000003</v>
      </c>
      <c r="F13" s="147">
        <f>IF(OR(D13="-",IF(E13="-",0,E13)&gt;=IF(D13="-",0,D13)),"-",IF(D13="-",0,D13)-IF(E13="-",0,E13))</f>
        <v>6770741.6399999997</v>
      </c>
    </row>
    <row r="14" spans="1:6" x14ac:dyDescent="0.25">
      <c r="A14" s="148" t="s">
        <v>34</v>
      </c>
      <c r="B14" s="38"/>
      <c r="C14" s="39"/>
      <c r="D14" s="40"/>
      <c r="E14" s="41"/>
      <c r="F14" s="42"/>
    </row>
    <row r="15" spans="1:6" x14ac:dyDescent="0.25">
      <c r="A15" s="142" t="s">
        <v>184</v>
      </c>
      <c r="B15" s="143" t="s">
        <v>181</v>
      </c>
      <c r="C15" s="144" t="s">
        <v>585</v>
      </c>
      <c r="D15" s="145">
        <v>5859900</v>
      </c>
      <c r="E15" s="146">
        <v>3499632.06</v>
      </c>
      <c r="F15" s="147">
        <f t="shared" ref="F15:F78" si="0">IF(OR(D15="-",IF(E15="-",0,E15)&gt;=IF(D15="-",0,D15)),"-",IF(D15="-",0,D15)-IF(E15="-",0,E15))</f>
        <v>2360267.94</v>
      </c>
    </row>
    <row r="16" spans="1:6" ht="61.5" customHeight="1" x14ac:dyDescent="0.25">
      <c r="A16" s="149" t="s">
        <v>194</v>
      </c>
      <c r="B16" s="150" t="s">
        <v>181</v>
      </c>
      <c r="C16" s="151" t="s">
        <v>586</v>
      </c>
      <c r="D16" s="152">
        <v>4403400</v>
      </c>
      <c r="E16" s="153">
        <v>2321029.35</v>
      </c>
      <c r="F16" s="154">
        <f t="shared" si="0"/>
        <v>2082370.65</v>
      </c>
    </row>
    <row r="17" spans="1:6" ht="24.6" customHeight="1" x14ac:dyDescent="0.25">
      <c r="A17" s="149" t="s">
        <v>196</v>
      </c>
      <c r="B17" s="150" t="s">
        <v>181</v>
      </c>
      <c r="C17" s="151" t="s">
        <v>587</v>
      </c>
      <c r="D17" s="152">
        <v>4403400</v>
      </c>
      <c r="E17" s="153">
        <v>2321029.35</v>
      </c>
      <c r="F17" s="154">
        <f t="shared" si="0"/>
        <v>2082370.65</v>
      </c>
    </row>
    <row r="18" spans="1:6" ht="24.6" customHeight="1" x14ac:dyDescent="0.25">
      <c r="A18" s="149" t="s">
        <v>198</v>
      </c>
      <c r="B18" s="150" t="s">
        <v>181</v>
      </c>
      <c r="C18" s="151" t="s">
        <v>588</v>
      </c>
      <c r="D18" s="152">
        <v>3138400</v>
      </c>
      <c r="E18" s="153">
        <v>1750977.1</v>
      </c>
      <c r="F18" s="154">
        <f t="shared" si="0"/>
        <v>1387422.9</v>
      </c>
    </row>
    <row r="19" spans="1:6" ht="36.9" customHeight="1" x14ac:dyDescent="0.25">
      <c r="A19" s="149" t="s">
        <v>200</v>
      </c>
      <c r="B19" s="150" t="s">
        <v>181</v>
      </c>
      <c r="C19" s="151" t="s">
        <v>589</v>
      </c>
      <c r="D19" s="152">
        <v>347400</v>
      </c>
      <c r="E19" s="153">
        <v>77888</v>
      </c>
      <c r="F19" s="154">
        <f t="shared" si="0"/>
        <v>269512</v>
      </c>
    </row>
    <row r="20" spans="1:6" ht="49.2" customHeight="1" x14ac:dyDescent="0.25">
      <c r="A20" s="149" t="s">
        <v>202</v>
      </c>
      <c r="B20" s="150" t="s">
        <v>181</v>
      </c>
      <c r="C20" s="151" t="s">
        <v>590</v>
      </c>
      <c r="D20" s="152">
        <v>917600</v>
      </c>
      <c r="E20" s="153">
        <v>492164.25</v>
      </c>
      <c r="F20" s="154">
        <f t="shared" si="0"/>
        <v>425435.75</v>
      </c>
    </row>
    <row r="21" spans="1:6" ht="24.6" customHeight="1" x14ac:dyDescent="0.25">
      <c r="A21" s="149" t="s">
        <v>206</v>
      </c>
      <c r="B21" s="150" t="s">
        <v>181</v>
      </c>
      <c r="C21" s="151" t="s">
        <v>591</v>
      </c>
      <c r="D21" s="152">
        <v>810500</v>
      </c>
      <c r="E21" s="153">
        <v>550266.71</v>
      </c>
      <c r="F21" s="154">
        <f t="shared" si="0"/>
        <v>260233.29000000004</v>
      </c>
    </row>
    <row r="22" spans="1:6" ht="36.9" customHeight="1" x14ac:dyDescent="0.25">
      <c r="A22" s="149" t="s">
        <v>208</v>
      </c>
      <c r="B22" s="150" t="s">
        <v>181</v>
      </c>
      <c r="C22" s="151" t="s">
        <v>592</v>
      </c>
      <c r="D22" s="152">
        <v>810500</v>
      </c>
      <c r="E22" s="153">
        <v>550266.71</v>
      </c>
      <c r="F22" s="154">
        <f t="shared" si="0"/>
        <v>260233.29000000004</v>
      </c>
    </row>
    <row r="23" spans="1:6" x14ac:dyDescent="0.25">
      <c r="A23" s="149" t="s">
        <v>210</v>
      </c>
      <c r="B23" s="150" t="s">
        <v>181</v>
      </c>
      <c r="C23" s="151" t="s">
        <v>593</v>
      </c>
      <c r="D23" s="152">
        <v>762800</v>
      </c>
      <c r="E23" s="153">
        <v>516176.18</v>
      </c>
      <c r="F23" s="154">
        <f t="shared" si="0"/>
        <v>246623.82</v>
      </c>
    </row>
    <row r="24" spans="1:6" x14ac:dyDescent="0.25">
      <c r="A24" s="149" t="s">
        <v>212</v>
      </c>
      <c r="B24" s="150" t="s">
        <v>181</v>
      </c>
      <c r="C24" s="151" t="s">
        <v>594</v>
      </c>
      <c r="D24" s="152">
        <v>47700</v>
      </c>
      <c r="E24" s="153">
        <v>34090.53</v>
      </c>
      <c r="F24" s="154">
        <f t="shared" si="0"/>
        <v>13609.470000000001</v>
      </c>
    </row>
    <row r="25" spans="1:6" x14ac:dyDescent="0.25">
      <c r="A25" s="149" t="s">
        <v>229</v>
      </c>
      <c r="B25" s="150" t="s">
        <v>181</v>
      </c>
      <c r="C25" s="151" t="s">
        <v>595</v>
      </c>
      <c r="D25" s="152">
        <v>31200</v>
      </c>
      <c r="E25" s="153">
        <v>21336</v>
      </c>
      <c r="F25" s="154">
        <f t="shared" si="0"/>
        <v>9864</v>
      </c>
    </row>
    <row r="26" spans="1:6" x14ac:dyDescent="0.25">
      <c r="A26" s="149" t="s">
        <v>162</v>
      </c>
      <c r="B26" s="150" t="s">
        <v>181</v>
      </c>
      <c r="C26" s="151" t="s">
        <v>596</v>
      </c>
      <c r="D26" s="152">
        <v>31200</v>
      </c>
      <c r="E26" s="153">
        <v>21336</v>
      </c>
      <c r="F26" s="154">
        <f t="shared" si="0"/>
        <v>9864</v>
      </c>
    </row>
    <row r="27" spans="1:6" x14ac:dyDescent="0.25">
      <c r="A27" s="149" t="s">
        <v>214</v>
      </c>
      <c r="B27" s="150" t="s">
        <v>181</v>
      </c>
      <c r="C27" s="151" t="s">
        <v>597</v>
      </c>
      <c r="D27" s="152">
        <v>614800</v>
      </c>
      <c r="E27" s="153">
        <v>607000</v>
      </c>
      <c r="F27" s="154">
        <f t="shared" si="0"/>
        <v>7800</v>
      </c>
    </row>
    <row r="28" spans="1:6" x14ac:dyDescent="0.25">
      <c r="A28" s="149" t="s">
        <v>216</v>
      </c>
      <c r="B28" s="150" t="s">
        <v>181</v>
      </c>
      <c r="C28" s="151" t="s">
        <v>598</v>
      </c>
      <c r="D28" s="152">
        <v>28700</v>
      </c>
      <c r="E28" s="153">
        <v>20900</v>
      </c>
      <c r="F28" s="154">
        <f t="shared" si="0"/>
        <v>7800</v>
      </c>
    </row>
    <row r="29" spans="1:6" x14ac:dyDescent="0.25">
      <c r="A29" s="149" t="s">
        <v>218</v>
      </c>
      <c r="B29" s="150" t="s">
        <v>181</v>
      </c>
      <c r="C29" s="151" t="s">
        <v>599</v>
      </c>
      <c r="D29" s="152">
        <v>1700</v>
      </c>
      <c r="E29" s="153">
        <v>900</v>
      </c>
      <c r="F29" s="154">
        <f t="shared" si="0"/>
        <v>800</v>
      </c>
    </row>
    <row r="30" spans="1:6" x14ac:dyDescent="0.25">
      <c r="A30" s="149" t="s">
        <v>220</v>
      </c>
      <c r="B30" s="150" t="s">
        <v>181</v>
      </c>
      <c r="C30" s="151" t="s">
        <v>600</v>
      </c>
      <c r="D30" s="152">
        <v>27000</v>
      </c>
      <c r="E30" s="153">
        <v>20000</v>
      </c>
      <c r="F30" s="154">
        <f t="shared" si="0"/>
        <v>7000</v>
      </c>
    </row>
    <row r="31" spans="1:6" x14ac:dyDescent="0.25">
      <c r="A31" s="149" t="s">
        <v>256</v>
      </c>
      <c r="B31" s="150" t="s">
        <v>181</v>
      </c>
      <c r="C31" s="151" t="s">
        <v>601</v>
      </c>
      <c r="D31" s="152">
        <v>586100</v>
      </c>
      <c r="E31" s="153">
        <v>586100</v>
      </c>
      <c r="F31" s="154" t="str">
        <f t="shared" si="0"/>
        <v>-</v>
      </c>
    </row>
    <row r="32" spans="1:6" ht="49.2" customHeight="1" x14ac:dyDescent="0.25">
      <c r="A32" s="142" t="s">
        <v>186</v>
      </c>
      <c r="B32" s="143" t="s">
        <v>181</v>
      </c>
      <c r="C32" s="144" t="s">
        <v>602</v>
      </c>
      <c r="D32" s="145">
        <v>5106800</v>
      </c>
      <c r="E32" s="146">
        <v>2802187.93</v>
      </c>
      <c r="F32" s="147">
        <f t="shared" si="0"/>
        <v>2304612.0699999998</v>
      </c>
    </row>
    <row r="33" spans="1:6" ht="61.5" customHeight="1" x14ac:dyDescent="0.25">
      <c r="A33" s="149" t="s">
        <v>194</v>
      </c>
      <c r="B33" s="150" t="s">
        <v>181</v>
      </c>
      <c r="C33" s="151" t="s">
        <v>603</v>
      </c>
      <c r="D33" s="152">
        <v>4403400</v>
      </c>
      <c r="E33" s="153">
        <v>2321029.35</v>
      </c>
      <c r="F33" s="154">
        <f t="shared" si="0"/>
        <v>2082370.65</v>
      </c>
    </row>
    <row r="34" spans="1:6" ht="24.6" customHeight="1" x14ac:dyDescent="0.25">
      <c r="A34" s="149" t="s">
        <v>196</v>
      </c>
      <c r="B34" s="150" t="s">
        <v>181</v>
      </c>
      <c r="C34" s="151" t="s">
        <v>604</v>
      </c>
      <c r="D34" s="152">
        <v>4403400</v>
      </c>
      <c r="E34" s="153">
        <v>2321029.35</v>
      </c>
      <c r="F34" s="154">
        <f t="shared" si="0"/>
        <v>2082370.65</v>
      </c>
    </row>
    <row r="35" spans="1:6" ht="24.6" customHeight="1" x14ac:dyDescent="0.25">
      <c r="A35" s="149" t="s">
        <v>198</v>
      </c>
      <c r="B35" s="150" t="s">
        <v>181</v>
      </c>
      <c r="C35" s="151" t="s">
        <v>605</v>
      </c>
      <c r="D35" s="152">
        <v>3138400</v>
      </c>
      <c r="E35" s="153">
        <v>1750977.1</v>
      </c>
      <c r="F35" s="154">
        <f t="shared" si="0"/>
        <v>1387422.9</v>
      </c>
    </row>
    <row r="36" spans="1:6" ht="36.9" customHeight="1" x14ac:dyDescent="0.25">
      <c r="A36" s="149" t="s">
        <v>200</v>
      </c>
      <c r="B36" s="150" t="s">
        <v>181</v>
      </c>
      <c r="C36" s="151" t="s">
        <v>606</v>
      </c>
      <c r="D36" s="152">
        <v>347400</v>
      </c>
      <c r="E36" s="153">
        <v>77888</v>
      </c>
      <c r="F36" s="154">
        <f t="shared" si="0"/>
        <v>269512</v>
      </c>
    </row>
    <row r="37" spans="1:6" ht="49.2" customHeight="1" x14ac:dyDescent="0.25">
      <c r="A37" s="149" t="s">
        <v>202</v>
      </c>
      <c r="B37" s="150" t="s">
        <v>181</v>
      </c>
      <c r="C37" s="151" t="s">
        <v>607</v>
      </c>
      <c r="D37" s="152">
        <v>917600</v>
      </c>
      <c r="E37" s="153">
        <v>492164.25</v>
      </c>
      <c r="F37" s="154">
        <f t="shared" si="0"/>
        <v>425435.75</v>
      </c>
    </row>
    <row r="38" spans="1:6" ht="24.6" customHeight="1" x14ac:dyDescent="0.25">
      <c r="A38" s="149" t="s">
        <v>206</v>
      </c>
      <c r="B38" s="150" t="s">
        <v>181</v>
      </c>
      <c r="C38" s="151" t="s">
        <v>608</v>
      </c>
      <c r="D38" s="152">
        <v>663500</v>
      </c>
      <c r="E38" s="153">
        <v>458922.58</v>
      </c>
      <c r="F38" s="154">
        <f t="shared" si="0"/>
        <v>204577.41999999998</v>
      </c>
    </row>
    <row r="39" spans="1:6" ht="36.9" customHeight="1" x14ac:dyDescent="0.25">
      <c r="A39" s="149" t="s">
        <v>208</v>
      </c>
      <c r="B39" s="150" t="s">
        <v>181</v>
      </c>
      <c r="C39" s="151" t="s">
        <v>609</v>
      </c>
      <c r="D39" s="152">
        <v>663500</v>
      </c>
      <c r="E39" s="153">
        <v>458922.58</v>
      </c>
      <c r="F39" s="154">
        <f t="shared" si="0"/>
        <v>204577.41999999998</v>
      </c>
    </row>
    <row r="40" spans="1:6" x14ac:dyDescent="0.25">
      <c r="A40" s="149" t="s">
        <v>210</v>
      </c>
      <c r="B40" s="150" t="s">
        <v>181</v>
      </c>
      <c r="C40" s="151" t="s">
        <v>610</v>
      </c>
      <c r="D40" s="152">
        <v>615800</v>
      </c>
      <c r="E40" s="153">
        <v>424832.05</v>
      </c>
      <c r="F40" s="154">
        <f t="shared" si="0"/>
        <v>190967.95</v>
      </c>
    </row>
    <row r="41" spans="1:6" x14ac:dyDescent="0.25">
      <c r="A41" s="149" t="s">
        <v>212</v>
      </c>
      <c r="B41" s="150" t="s">
        <v>181</v>
      </c>
      <c r="C41" s="151" t="s">
        <v>611</v>
      </c>
      <c r="D41" s="152">
        <v>47700</v>
      </c>
      <c r="E41" s="153">
        <v>34090.53</v>
      </c>
      <c r="F41" s="154">
        <f t="shared" si="0"/>
        <v>13609.470000000001</v>
      </c>
    </row>
    <row r="42" spans="1:6" x14ac:dyDescent="0.25">
      <c r="A42" s="149" t="s">
        <v>229</v>
      </c>
      <c r="B42" s="150" t="s">
        <v>181</v>
      </c>
      <c r="C42" s="151" t="s">
        <v>612</v>
      </c>
      <c r="D42" s="152">
        <v>31200</v>
      </c>
      <c r="E42" s="153">
        <v>21336</v>
      </c>
      <c r="F42" s="154">
        <f t="shared" si="0"/>
        <v>9864</v>
      </c>
    </row>
    <row r="43" spans="1:6" x14ac:dyDescent="0.25">
      <c r="A43" s="149" t="s">
        <v>162</v>
      </c>
      <c r="B43" s="150" t="s">
        <v>181</v>
      </c>
      <c r="C43" s="151" t="s">
        <v>613</v>
      </c>
      <c r="D43" s="152">
        <v>31200</v>
      </c>
      <c r="E43" s="153">
        <v>21336</v>
      </c>
      <c r="F43" s="154">
        <f t="shared" si="0"/>
        <v>9864</v>
      </c>
    </row>
    <row r="44" spans="1:6" x14ac:dyDescent="0.25">
      <c r="A44" s="149" t="s">
        <v>214</v>
      </c>
      <c r="B44" s="150" t="s">
        <v>181</v>
      </c>
      <c r="C44" s="151" t="s">
        <v>614</v>
      </c>
      <c r="D44" s="152">
        <v>8700</v>
      </c>
      <c r="E44" s="153">
        <v>900</v>
      </c>
      <c r="F44" s="154">
        <f t="shared" si="0"/>
        <v>7800</v>
      </c>
    </row>
    <row r="45" spans="1:6" x14ac:dyDescent="0.25">
      <c r="A45" s="149" t="s">
        <v>216</v>
      </c>
      <c r="B45" s="150" t="s">
        <v>181</v>
      </c>
      <c r="C45" s="151" t="s">
        <v>615</v>
      </c>
      <c r="D45" s="152">
        <v>8700</v>
      </c>
      <c r="E45" s="153">
        <v>900</v>
      </c>
      <c r="F45" s="154">
        <f t="shared" si="0"/>
        <v>7800</v>
      </c>
    </row>
    <row r="46" spans="1:6" x14ac:dyDescent="0.25">
      <c r="A46" s="149" t="s">
        <v>218</v>
      </c>
      <c r="B46" s="150" t="s">
        <v>181</v>
      </c>
      <c r="C46" s="151" t="s">
        <v>616</v>
      </c>
      <c r="D46" s="152">
        <v>1700</v>
      </c>
      <c r="E46" s="153">
        <v>900</v>
      </c>
      <c r="F46" s="154">
        <f t="shared" si="0"/>
        <v>800</v>
      </c>
    </row>
    <row r="47" spans="1:6" x14ac:dyDescent="0.25">
      <c r="A47" s="149" t="s">
        <v>220</v>
      </c>
      <c r="B47" s="150" t="s">
        <v>181</v>
      </c>
      <c r="C47" s="151" t="s">
        <v>617</v>
      </c>
      <c r="D47" s="152">
        <v>7000</v>
      </c>
      <c r="E47" s="153" t="s">
        <v>47</v>
      </c>
      <c r="F47" s="154">
        <f t="shared" si="0"/>
        <v>7000</v>
      </c>
    </row>
    <row r="48" spans="1:6" ht="24.6" customHeight="1" x14ac:dyDescent="0.25">
      <c r="A48" s="142" t="s">
        <v>249</v>
      </c>
      <c r="B48" s="143" t="s">
        <v>181</v>
      </c>
      <c r="C48" s="144" t="s">
        <v>618</v>
      </c>
      <c r="D48" s="145">
        <v>586100</v>
      </c>
      <c r="E48" s="146">
        <v>586100</v>
      </c>
      <c r="F48" s="147" t="str">
        <f t="shared" si="0"/>
        <v>-</v>
      </c>
    </row>
    <row r="49" spans="1:6" x14ac:dyDescent="0.25">
      <c r="A49" s="149" t="s">
        <v>214</v>
      </c>
      <c r="B49" s="150" t="s">
        <v>181</v>
      </c>
      <c r="C49" s="151" t="s">
        <v>619</v>
      </c>
      <c r="D49" s="152">
        <v>586100</v>
      </c>
      <c r="E49" s="153">
        <v>586100</v>
      </c>
      <c r="F49" s="154" t="str">
        <f t="shared" si="0"/>
        <v>-</v>
      </c>
    </row>
    <row r="50" spans="1:6" x14ac:dyDescent="0.25">
      <c r="A50" s="149" t="s">
        <v>256</v>
      </c>
      <c r="B50" s="150" t="s">
        <v>181</v>
      </c>
      <c r="C50" s="151" t="s">
        <v>620</v>
      </c>
      <c r="D50" s="152">
        <v>586100</v>
      </c>
      <c r="E50" s="153">
        <v>586100</v>
      </c>
      <c r="F50" s="154" t="str">
        <f t="shared" si="0"/>
        <v>-</v>
      </c>
    </row>
    <row r="51" spans="1:6" x14ac:dyDescent="0.25">
      <c r="A51" s="142" t="s">
        <v>258</v>
      </c>
      <c r="B51" s="143" t="s">
        <v>181</v>
      </c>
      <c r="C51" s="144" t="s">
        <v>621</v>
      </c>
      <c r="D51" s="145">
        <v>167000</v>
      </c>
      <c r="E51" s="146">
        <v>111344.13</v>
      </c>
      <c r="F51" s="147">
        <f t="shared" si="0"/>
        <v>55655.869999999995</v>
      </c>
    </row>
    <row r="52" spans="1:6" ht="24.6" customHeight="1" x14ac:dyDescent="0.25">
      <c r="A52" s="149" t="s">
        <v>206</v>
      </c>
      <c r="B52" s="150" t="s">
        <v>181</v>
      </c>
      <c r="C52" s="151" t="s">
        <v>622</v>
      </c>
      <c r="D52" s="152">
        <v>147000</v>
      </c>
      <c r="E52" s="153">
        <v>91344.13</v>
      </c>
      <c r="F52" s="154">
        <f t="shared" si="0"/>
        <v>55655.869999999995</v>
      </c>
    </row>
    <row r="53" spans="1:6" ht="36.9" customHeight="1" x14ac:dyDescent="0.25">
      <c r="A53" s="149" t="s">
        <v>208</v>
      </c>
      <c r="B53" s="150" t="s">
        <v>181</v>
      </c>
      <c r="C53" s="151" t="s">
        <v>623</v>
      </c>
      <c r="D53" s="152">
        <v>147000</v>
      </c>
      <c r="E53" s="153">
        <v>91344.13</v>
      </c>
      <c r="F53" s="154">
        <f t="shared" si="0"/>
        <v>55655.869999999995</v>
      </c>
    </row>
    <row r="54" spans="1:6" x14ac:dyDescent="0.25">
      <c r="A54" s="149" t="s">
        <v>210</v>
      </c>
      <c r="B54" s="150" t="s">
        <v>181</v>
      </c>
      <c r="C54" s="151" t="s">
        <v>624</v>
      </c>
      <c r="D54" s="152">
        <v>147000</v>
      </c>
      <c r="E54" s="153">
        <v>91344.13</v>
      </c>
      <c r="F54" s="154">
        <f t="shared" si="0"/>
        <v>55655.869999999995</v>
      </c>
    </row>
    <row r="55" spans="1:6" x14ac:dyDescent="0.25">
      <c r="A55" s="149" t="s">
        <v>214</v>
      </c>
      <c r="B55" s="150" t="s">
        <v>181</v>
      </c>
      <c r="C55" s="151" t="s">
        <v>625</v>
      </c>
      <c r="D55" s="152">
        <v>20000</v>
      </c>
      <c r="E55" s="153">
        <v>20000</v>
      </c>
      <c r="F55" s="154" t="str">
        <f t="shared" si="0"/>
        <v>-</v>
      </c>
    </row>
    <row r="56" spans="1:6" x14ac:dyDescent="0.25">
      <c r="A56" s="149" t="s">
        <v>216</v>
      </c>
      <c r="B56" s="150" t="s">
        <v>181</v>
      </c>
      <c r="C56" s="151" t="s">
        <v>626</v>
      </c>
      <c r="D56" s="152">
        <v>20000</v>
      </c>
      <c r="E56" s="153">
        <v>20000</v>
      </c>
      <c r="F56" s="154" t="str">
        <f t="shared" si="0"/>
        <v>-</v>
      </c>
    </row>
    <row r="57" spans="1:6" x14ac:dyDescent="0.25">
      <c r="A57" s="149" t="s">
        <v>220</v>
      </c>
      <c r="B57" s="150" t="s">
        <v>181</v>
      </c>
      <c r="C57" s="151" t="s">
        <v>627</v>
      </c>
      <c r="D57" s="152">
        <v>20000</v>
      </c>
      <c r="E57" s="153">
        <v>20000</v>
      </c>
      <c r="F57" s="154" t="str">
        <f t="shared" si="0"/>
        <v>-</v>
      </c>
    </row>
    <row r="58" spans="1:6" x14ac:dyDescent="0.25">
      <c r="A58" s="142" t="s">
        <v>278</v>
      </c>
      <c r="B58" s="143" t="s">
        <v>181</v>
      </c>
      <c r="C58" s="144" t="s">
        <v>628</v>
      </c>
      <c r="D58" s="145">
        <v>240200</v>
      </c>
      <c r="E58" s="146">
        <v>155544.22</v>
      </c>
      <c r="F58" s="147">
        <f t="shared" si="0"/>
        <v>84655.78</v>
      </c>
    </row>
    <row r="59" spans="1:6" ht="61.5" customHeight="1" x14ac:dyDescent="0.25">
      <c r="A59" s="149" t="s">
        <v>194</v>
      </c>
      <c r="B59" s="150" t="s">
        <v>181</v>
      </c>
      <c r="C59" s="151" t="s">
        <v>629</v>
      </c>
      <c r="D59" s="152">
        <v>240200</v>
      </c>
      <c r="E59" s="153">
        <v>155544.22</v>
      </c>
      <c r="F59" s="154">
        <f t="shared" si="0"/>
        <v>84655.78</v>
      </c>
    </row>
    <row r="60" spans="1:6" ht="24.6" customHeight="1" x14ac:dyDescent="0.25">
      <c r="A60" s="149" t="s">
        <v>196</v>
      </c>
      <c r="B60" s="150" t="s">
        <v>181</v>
      </c>
      <c r="C60" s="151" t="s">
        <v>630</v>
      </c>
      <c r="D60" s="152">
        <v>240200</v>
      </c>
      <c r="E60" s="153">
        <v>155544.22</v>
      </c>
      <c r="F60" s="154">
        <f t="shared" si="0"/>
        <v>84655.78</v>
      </c>
    </row>
    <row r="61" spans="1:6" ht="24.6" customHeight="1" x14ac:dyDescent="0.25">
      <c r="A61" s="149" t="s">
        <v>198</v>
      </c>
      <c r="B61" s="150" t="s">
        <v>181</v>
      </c>
      <c r="C61" s="151" t="s">
        <v>631</v>
      </c>
      <c r="D61" s="152">
        <v>170200</v>
      </c>
      <c r="E61" s="153">
        <v>121459.58</v>
      </c>
      <c r="F61" s="154">
        <f t="shared" si="0"/>
        <v>48740.42</v>
      </c>
    </row>
    <row r="62" spans="1:6" ht="49.2" customHeight="1" x14ac:dyDescent="0.25">
      <c r="A62" s="149" t="s">
        <v>202</v>
      </c>
      <c r="B62" s="150" t="s">
        <v>181</v>
      </c>
      <c r="C62" s="151" t="s">
        <v>632</v>
      </c>
      <c r="D62" s="152">
        <v>70000</v>
      </c>
      <c r="E62" s="153">
        <v>34084.639999999999</v>
      </c>
      <c r="F62" s="154">
        <f t="shared" si="0"/>
        <v>35915.360000000001</v>
      </c>
    </row>
    <row r="63" spans="1:6" x14ac:dyDescent="0.25">
      <c r="A63" s="142" t="s">
        <v>280</v>
      </c>
      <c r="B63" s="143" t="s">
        <v>181</v>
      </c>
      <c r="C63" s="144" t="s">
        <v>633</v>
      </c>
      <c r="D63" s="145">
        <v>240200</v>
      </c>
      <c r="E63" s="146">
        <v>155544.22</v>
      </c>
      <c r="F63" s="147">
        <f t="shared" si="0"/>
        <v>84655.78</v>
      </c>
    </row>
    <row r="64" spans="1:6" ht="61.5" customHeight="1" x14ac:dyDescent="0.25">
      <c r="A64" s="149" t="s">
        <v>194</v>
      </c>
      <c r="B64" s="150" t="s">
        <v>181</v>
      </c>
      <c r="C64" s="151" t="s">
        <v>634</v>
      </c>
      <c r="D64" s="152">
        <v>240200</v>
      </c>
      <c r="E64" s="153">
        <v>155544.22</v>
      </c>
      <c r="F64" s="154">
        <f t="shared" si="0"/>
        <v>84655.78</v>
      </c>
    </row>
    <row r="65" spans="1:6" ht="24.6" customHeight="1" x14ac:dyDescent="0.25">
      <c r="A65" s="149" t="s">
        <v>196</v>
      </c>
      <c r="B65" s="150" t="s">
        <v>181</v>
      </c>
      <c r="C65" s="151" t="s">
        <v>635</v>
      </c>
      <c r="D65" s="152">
        <v>240200</v>
      </c>
      <c r="E65" s="153">
        <v>155544.22</v>
      </c>
      <c r="F65" s="154">
        <f t="shared" si="0"/>
        <v>84655.78</v>
      </c>
    </row>
    <row r="66" spans="1:6" ht="24.6" customHeight="1" x14ac:dyDescent="0.25">
      <c r="A66" s="149" t="s">
        <v>198</v>
      </c>
      <c r="B66" s="150" t="s">
        <v>181</v>
      </c>
      <c r="C66" s="151" t="s">
        <v>636</v>
      </c>
      <c r="D66" s="152">
        <v>170200</v>
      </c>
      <c r="E66" s="153">
        <v>121459.58</v>
      </c>
      <c r="F66" s="154">
        <f t="shared" si="0"/>
        <v>48740.42</v>
      </c>
    </row>
    <row r="67" spans="1:6" ht="49.2" customHeight="1" x14ac:dyDescent="0.25">
      <c r="A67" s="149" t="s">
        <v>202</v>
      </c>
      <c r="B67" s="150" t="s">
        <v>181</v>
      </c>
      <c r="C67" s="151" t="s">
        <v>637</v>
      </c>
      <c r="D67" s="152">
        <v>70000</v>
      </c>
      <c r="E67" s="153">
        <v>34084.639999999999</v>
      </c>
      <c r="F67" s="154">
        <f t="shared" si="0"/>
        <v>35915.360000000001</v>
      </c>
    </row>
    <row r="68" spans="1:6" ht="24.6" customHeight="1" x14ac:dyDescent="0.25">
      <c r="A68" s="142" t="s">
        <v>290</v>
      </c>
      <c r="B68" s="143" t="s">
        <v>181</v>
      </c>
      <c r="C68" s="144" t="s">
        <v>638</v>
      </c>
      <c r="D68" s="145">
        <v>41900</v>
      </c>
      <c r="E68" s="146">
        <v>24654.799999999999</v>
      </c>
      <c r="F68" s="147">
        <f t="shared" si="0"/>
        <v>17245.2</v>
      </c>
    </row>
    <row r="69" spans="1:6" ht="24.6" customHeight="1" x14ac:dyDescent="0.25">
      <c r="A69" s="149" t="s">
        <v>206</v>
      </c>
      <c r="B69" s="150" t="s">
        <v>181</v>
      </c>
      <c r="C69" s="151" t="s">
        <v>639</v>
      </c>
      <c r="D69" s="152">
        <v>41900</v>
      </c>
      <c r="E69" s="153">
        <v>24654.799999999999</v>
      </c>
      <c r="F69" s="154">
        <f t="shared" si="0"/>
        <v>17245.2</v>
      </c>
    </row>
    <row r="70" spans="1:6" ht="36.9" customHeight="1" x14ac:dyDescent="0.25">
      <c r="A70" s="149" t="s">
        <v>208</v>
      </c>
      <c r="B70" s="150" t="s">
        <v>181</v>
      </c>
      <c r="C70" s="151" t="s">
        <v>640</v>
      </c>
      <c r="D70" s="152">
        <v>41900</v>
      </c>
      <c r="E70" s="153">
        <v>24654.799999999999</v>
      </c>
      <c r="F70" s="154">
        <f t="shared" si="0"/>
        <v>17245.2</v>
      </c>
    </row>
    <row r="71" spans="1:6" x14ac:dyDescent="0.25">
      <c r="A71" s="149" t="s">
        <v>210</v>
      </c>
      <c r="B71" s="150" t="s">
        <v>181</v>
      </c>
      <c r="C71" s="151" t="s">
        <v>641</v>
      </c>
      <c r="D71" s="152">
        <v>41900</v>
      </c>
      <c r="E71" s="153">
        <v>24654.799999999999</v>
      </c>
      <c r="F71" s="154">
        <f t="shared" si="0"/>
        <v>17245.2</v>
      </c>
    </row>
    <row r="72" spans="1:6" x14ac:dyDescent="0.25">
      <c r="A72" s="142" t="s">
        <v>292</v>
      </c>
      <c r="B72" s="143" t="s">
        <v>181</v>
      </c>
      <c r="C72" s="144" t="s">
        <v>642</v>
      </c>
      <c r="D72" s="145">
        <v>33800</v>
      </c>
      <c r="E72" s="146">
        <v>23554.799999999999</v>
      </c>
      <c r="F72" s="147">
        <f t="shared" si="0"/>
        <v>10245.200000000001</v>
      </c>
    </row>
    <row r="73" spans="1:6" ht="24.6" customHeight="1" x14ac:dyDescent="0.25">
      <c r="A73" s="149" t="s">
        <v>206</v>
      </c>
      <c r="B73" s="150" t="s">
        <v>181</v>
      </c>
      <c r="C73" s="151" t="s">
        <v>643</v>
      </c>
      <c r="D73" s="152">
        <v>33800</v>
      </c>
      <c r="E73" s="153">
        <v>23554.799999999999</v>
      </c>
      <c r="F73" s="154">
        <f t="shared" si="0"/>
        <v>10245.200000000001</v>
      </c>
    </row>
    <row r="74" spans="1:6" ht="36.9" customHeight="1" x14ac:dyDescent="0.25">
      <c r="A74" s="149" t="s">
        <v>208</v>
      </c>
      <c r="B74" s="150" t="s">
        <v>181</v>
      </c>
      <c r="C74" s="151" t="s">
        <v>644</v>
      </c>
      <c r="D74" s="152">
        <v>33800</v>
      </c>
      <c r="E74" s="153">
        <v>23554.799999999999</v>
      </c>
      <c r="F74" s="154">
        <f t="shared" si="0"/>
        <v>10245.200000000001</v>
      </c>
    </row>
    <row r="75" spans="1:6" x14ac:dyDescent="0.25">
      <c r="A75" s="149" t="s">
        <v>210</v>
      </c>
      <c r="B75" s="150" t="s">
        <v>181</v>
      </c>
      <c r="C75" s="151" t="s">
        <v>645</v>
      </c>
      <c r="D75" s="152">
        <v>33800</v>
      </c>
      <c r="E75" s="153">
        <v>23554.799999999999</v>
      </c>
      <c r="F75" s="154">
        <f t="shared" si="0"/>
        <v>10245.200000000001</v>
      </c>
    </row>
    <row r="76" spans="1:6" ht="36.9" customHeight="1" x14ac:dyDescent="0.25">
      <c r="A76" s="142" t="s">
        <v>322</v>
      </c>
      <c r="B76" s="143" t="s">
        <v>181</v>
      </c>
      <c r="C76" s="144" t="s">
        <v>646</v>
      </c>
      <c r="D76" s="145">
        <v>8100</v>
      </c>
      <c r="E76" s="146">
        <v>1100</v>
      </c>
      <c r="F76" s="147">
        <f t="shared" si="0"/>
        <v>7000</v>
      </c>
    </row>
    <row r="77" spans="1:6" ht="24.6" customHeight="1" x14ac:dyDescent="0.25">
      <c r="A77" s="149" t="s">
        <v>206</v>
      </c>
      <c r="B77" s="150" t="s">
        <v>181</v>
      </c>
      <c r="C77" s="151" t="s">
        <v>647</v>
      </c>
      <c r="D77" s="152">
        <v>8100</v>
      </c>
      <c r="E77" s="153">
        <v>1100</v>
      </c>
      <c r="F77" s="154">
        <f t="shared" si="0"/>
        <v>7000</v>
      </c>
    </row>
    <row r="78" spans="1:6" ht="36.9" customHeight="1" x14ac:dyDescent="0.25">
      <c r="A78" s="149" t="s">
        <v>208</v>
      </c>
      <c r="B78" s="150" t="s">
        <v>181</v>
      </c>
      <c r="C78" s="151" t="s">
        <v>648</v>
      </c>
      <c r="D78" s="152">
        <v>8100</v>
      </c>
      <c r="E78" s="153">
        <v>1100</v>
      </c>
      <c r="F78" s="154">
        <f t="shared" si="0"/>
        <v>7000</v>
      </c>
    </row>
    <row r="79" spans="1:6" x14ac:dyDescent="0.25">
      <c r="A79" s="149" t="s">
        <v>210</v>
      </c>
      <c r="B79" s="150" t="s">
        <v>181</v>
      </c>
      <c r="C79" s="151" t="s">
        <v>649</v>
      </c>
      <c r="D79" s="152">
        <v>8100</v>
      </c>
      <c r="E79" s="153">
        <v>1100</v>
      </c>
      <c r="F79" s="154">
        <f t="shared" ref="F79:F142" si="1">IF(OR(D79="-",IF(E79="-",0,E79)&gt;=IF(D79="-",0,D79)),"-",IF(D79="-",0,D79)-IF(E79="-",0,E79))</f>
        <v>7000</v>
      </c>
    </row>
    <row r="80" spans="1:6" x14ac:dyDescent="0.25">
      <c r="A80" s="142" t="s">
        <v>352</v>
      </c>
      <c r="B80" s="143" t="s">
        <v>181</v>
      </c>
      <c r="C80" s="144" t="s">
        <v>650</v>
      </c>
      <c r="D80" s="145">
        <v>2269500</v>
      </c>
      <c r="E80" s="146">
        <v>1470835.33</v>
      </c>
      <c r="F80" s="147">
        <f t="shared" si="1"/>
        <v>798664.66999999993</v>
      </c>
    </row>
    <row r="81" spans="1:6" ht="24.6" customHeight="1" x14ac:dyDescent="0.25">
      <c r="A81" s="149" t="s">
        <v>206</v>
      </c>
      <c r="B81" s="150" t="s">
        <v>181</v>
      </c>
      <c r="C81" s="151" t="s">
        <v>651</v>
      </c>
      <c r="D81" s="152">
        <v>2264500</v>
      </c>
      <c r="E81" s="153">
        <v>1468808.33</v>
      </c>
      <c r="F81" s="154">
        <f t="shared" si="1"/>
        <v>795691.66999999993</v>
      </c>
    </row>
    <row r="82" spans="1:6" ht="36.9" customHeight="1" x14ac:dyDescent="0.25">
      <c r="A82" s="149" t="s">
        <v>208</v>
      </c>
      <c r="B82" s="150" t="s">
        <v>181</v>
      </c>
      <c r="C82" s="151" t="s">
        <v>652</v>
      </c>
      <c r="D82" s="152">
        <v>2264500</v>
      </c>
      <c r="E82" s="153">
        <v>1468808.33</v>
      </c>
      <c r="F82" s="154">
        <f t="shared" si="1"/>
        <v>795691.66999999993</v>
      </c>
    </row>
    <row r="83" spans="1:6" ht="36.9" customHeight="1" x14ac:dyDescent="0.25">
      <c r="A83" s="149" t="s">
        <v>403</v>
      </c>
      <c r="B83" s="150" t="s">
        <v>181</v>
      </c>
      <c r="C83" s="151" t="s">
        <v>653</v>
      </c>
      <c r="D83" s="152">
        <v>160000</v>
      </c>
      <c r="E83" s="153" t="s">
        <v>47</v>
      </c>
      <c r="F83" s="154">
        <f t="shared" si="1"/>
        <v>160000</v>
      </c>
    </row>
    <row r="84" spans="1:6" x14ac:dyDescent="0.25">
      <c r="A84" s="149" t="s">
        <v>210</v>
      </c>
      <c r="B84" s="150" t="s">
        <v>181</v>
      </c>
      <c r="C84" s="151" t="s">
        <v>654</v>
      </c>
      <c r="D84" s="152">
        <v>773700</v>
      </c>
      <c r="E84" s="153">
        <v>713769.72</v>
      </c>
      <c r="F84" s="154">
        <f t="shared" si="1"/>
        <v>59930.280000000028</v>
      </c>
    </row>
    <row r="85" spans="1:6" x14ac:dyDescent="0.25">
      <c r="A85" s="149" t="s">
        <v>212</v>
      </c>
      <c r="B85" s="150" t="s">
        <v>181</v>
      </c>
      <c r="C85" s="151" t="s">
        <v>655</v>
      </c>
      <c r="D85" s="152">
        <v>1330800</v>
      </c>
      <c r="E85" s="153">
        <v>755038.61</v>
      </c>
      <c r="F85" s="154">
        <f t="shared" si="1"/>
        <v>575761.39</v>
      </c>
    </row>
    <row r="86" spans="1:6" x14ac:dyDescent="0.25">
      <c r="A86" s="149" t="s">
        <v>229</v>
      </c>
      <c r="B86" s="150" t="s">
        <v>181</v>
      </c>
      <c r="C86" s="151" t="s">
        <v>656</v>
      </c>
      <c r="D86" s="152">
        <v>2000</v>
      </c>
      <c r="E86" s="153">
        <v>2000</v>
      </c>
      <c r="F86" s="154" t="str">
        <f t="shared" si="1"/>
        <v>-</v>
      </c>
    </row>
    <row r="87" spans="1:6" x14ac:dyDescent="0.25">
      <c r="A87" s="149" t="s">
        <v>162</v>
      </c>
      <c r="B87" s="150" t="s">
        <v>181</v>
      </c>
      <c r="C87" s="151" t="s">
        <v>657</v>
      </c>
      <c r="D87" s="152">
        <v>2000</v>
      </c>
      <c r="E87" s="153">
        <v>2000</v>
      </c>
      <c r="F87" s="154" t="str">
        <f t="shared" si="1"/>
        <v>-</v>
      </c>
    </row>
    <row r="88" spans="1:6" x14ac:dyDescent="0.25">
      <c r="A88" s="149" t="s">
        <v>214</v>
      </c>
      <c r="B88" s="150" t="s">
        <v>181</v>
      </c>
      <c r="C88" s="151" t="s">
        <v>658</v>
      </c>
      <c r="D88" s="152">
        <v>3000</v>
      </c>
      <c r="E88" s="153">
        <v>27</v>
      </c>
      <c r="F88" s="154">
        <f t="shared" si="1"/>
        <v>2973</v>
      </c>
    </row>
    <row r="89" spans="1:6" x14ac:dyDescent="0.25">
      <c r="A89" s="149" t="s">
        <v>216</v>
      </c>
      <c r="B89" s="150" t="s">
        <v>181</v>
      </c>
      <c r="C89" s="151" t="s">
        <v>659</v>
      </c>
      <c r="D89" s="152">
        <v>3000</v>
      </c>
      <c r="E89" s="153">
        <v>27</v>
      </c>
      <c r="F89" s="154">
        <f t="shared" si="1"/>
        <v>2973</v>
      </c>
    </row>
    <row r="90" spans="1:6" ht="24.6" customHeight="1" x14ac:dyDescent="0.25">
      <c r="A90" s="149" t="s">
        <v>409</v>
      </c>
      <c r="B90" s="150" t="s">
        <v>181</v>
      </c>
      <c r="C90" s="151" t="s">
        <v>660</v>
      </c>
      <c r="D90" s="152">
        <v>1000</v>
      </c>
      <c r="E90" s="153">
        <v>27</v>
      </c>
      <c r="F90" s="154">
        <f t="shared" si="1"/>
        <v>973</v>
      </c>
    </row>
    <row r="91" spans="1:6" x14ac:dyDescent="0.25">
      <c r="A91" s="149" t="s">
        <v>220</v>
      </c>
      <c r="B91" s="150" t="s">
        <v>181</v>
      </c>
      <c r="C91" s="151" t="s">
        <v>661</v>
      </c>
      <c r="D91" s="152">
        <v>2000</v>
      </c>
      <c r="E91" s="153" t="s">
        <v>47</v>
      </c>
      <c r="F91" s="154">
        <f t="shared" si="1"/>
        <v>2000</v>
      </c>
    </row>
    <row r="92" spans="1:6" x14ac:dyDescent="0.25">
      <c r="A92" s="142" t="s">
        <v>354</v>
      </c>
      <c r="B92" s="143" t="s">
        <v>181</v>
      </c>
      <c r="C92" s="144" t="s">
        <v>662</v>
      </c>
      <c r="D92" s="145">
        <v>3400</v>
      </c>
      <c r="E92" s="146">
        <v>1854.02</v>
      </c>
      <c r="F92" s="147">
        <f t="shared" si="1"/>
        <v>1545.98</v>
      </c>
    </row>
    <row r="93" spans="1:6" ht="24.6" customHeight="1" x14ac:dyDescent="0.25">
      <c r="A93" s="149" t="s">
        <v>206</v>
      </c>
      <c r="B93" s="150" t="s">
        <v>181</v>
      </c>
      <c r="C93" s="151" t="s">
        <v>663</v>
      </c>
      <c r="D93" s="152">
        <v>3400</v>
      </c>
      <c r="E93" s="153">
        <v>1854.02</v>
      </c>
      <c r="F93" s="154">
        <f t="shared" si="1"/>
        <v>1545.98</v>
      </c>
    </row>
    <row r="94" spans="1:6" ht="36.9" customHeight="1" x14ac:dyDescent="0.25">
      <c r="A94" s="149" t="s">
        <v>208</v>
      </c>
      <c r="B94" s="150" t="s">
        <v>181</v>
      </c>
      <c r="C94" s="151" t="s">
        <v>664</v>
      </c>
      <c r="D94" s="152">
        <v>3400</v>
      </c>
      <c r="E94" s="153">
        <v>1854.02</v>
      </c>
      <c r="F94" s="154">
        <f t="shared" si="1"/>
        <v>1545.98</v>
      </c>
    </row>
    <row r="95" spans="1:6" x14ac:dyDescent="0.25">
      <c r="A95" s="149" t="s">
        <v>210</v>
      </c>
      <c r="B95" s="150" t="s">
        <v>181</v>
      </c>
      <c r="C95" s="151" t="s">
        <v>665</v>
      </c>
      <c r="D95" s="152">
        <v>3400</v>
      </c>
      <c r="E95" s="153">
        <v>1854.02</v>
      </c>
      <c r="F95" s="154">
        <f t="shared" si="1"/>
        <v>1545.98</v>
      </c>
    </row>
    <row r="96" spans="1:6" x14ac:dyDescent="0.25">
      <c r="A96" s="142" t="s">
        <v>365</v>
      </c>
      <c r="B96" s="143" t="s">
        <v>181</v>
      </c>
      <c r="C96" s="144" t="s">
        <v>666</v>
      </c>
      <c r="D96" s="145">
        <v>75100</v>
      </c>
      <c r="E96" s="146">
        <v>75089.600000000006</v>
      </c>
      <c r="F96" s="147">
        <f t="shared" si="1"/>
        <v>10.399999999994179</v>
      </c>
    </row>
    <row r="97" spans="1:6" ht="24.6" customHeight="1" x14ac:dyDescent="0.25">
      <c r="A97" s="149" t="s">
        <v>206</v>
      </c>
      <c r="B97" s="150" t="s">
        <v>181</v>
      </c>
      <c r="C97" s="151" t="s">
        <v>667</v>
      </c>
      <c r="D97" s="152">
        <v>75100</v>
      </c>
      <c r="E97" s="153">
        <v>75089.600000000006</v>
      </c>
      <c r="F97" s="154">
        <f t="shared" si="1"/>
        <v>10.399999999994179</v>
      </c>
    </row>
    <row r="98" spans="1:6" ht="36.9" customHeight="1" x14ac:dyDescent="0.25">
      <c r="A98" s="149" t="s">
        <v>208</v>
      </c>
      <c r="B98" s="150" t="s">
        <v>181</v>
      </c>
      <c r="C98" s="151" t="s">
        <v>668</v>
      </c>
      <c r="D98" s="152">
        <v>75100</v>
      </c>
      <c r="E98" s="153">
        <v>75089.600000000006</v>
      </c>
      <c r="F98" s="154">
        <f t="shared" si="1"/>
        <v>10.399999999994179</v>
      </c>
    </row>
    <row r="99" spans="1:6" x14ac:dyDescent="0.25">
      <c r="A99" s="149" t="s">
        <v>210</v>
      </c>
      <c r="B99" s="150" t="s">
        <v>181</v>
      </c>
      <c r="C99" s="151" t="s">
        <v>669</v>
      </c>
      <c r="D99" s="152">
        <v>75100</v>
      </c>
      <c r="E99" s="153">
        <v>75089.600000000006</v>
      </c>
      <c r="F99" s="154">
        <f t="shared" si="1"/>
        <v>10.399999999994179</v>
      </c>
    </row>
    <row r="100" spans="1:6" x14ac:dyDescent="0.25">
      <c r="A100" s="142" t="s">
        <v>375</v>
      </c>
      <c r="B100" s="143" t="s">
        <v>181</v>
      </c>
      <c r="C100" s="144" t="s">
        <v>670</v>
      </c>
      <c r="D100" s="145">
        <v>2191000</v>
      </c>
      <c r="E100" s="146">
        <v>1393891.71</v>
      </c>
      <c r="F100" s="147">
        <f t="shared" si="1"/>
        <v>797108.29</v>
      </c>
    </row>
    <row r="101" spans="1:6" ht="24.6" customHeight="1" x14ac:dyDescent="0.25">
      <c r="A101" s="149" t="s">
        <v>206</v>
      </c>
      <c r="B101" s="150" t="s">
        <v>181</v>
      </c>
      <c r="C101" s="151" t="s">
        <v>671</v>
      </c>
      <c r="D101" s="152">
        <v>2186000</v>
      </c>
      <c r="E101" s="153">
        <v>1391864.71</v>
      </c>
      <c r="F101" s="154">
        <f t="shared" si="1"/>
        <v>794135.29</v>
      </c>
    </row>
    <row r="102" spans="1:6" ht="36.9" customHeight="1" x14ac:dyDescent="0.25">
      <c r="A102" s="149" t="s">
        <v>208</v>
      </c>
      <c r="B102" s="150" t="s">
        <v>181</v>
      </c>
      <c r="C102" s="151" t="s">
        <v>672</v>
      </c>
      <c r="D102" s="152">
        <v>2186000</v>
      </c>
      <c r="E102" s="153">
        <v>1391864.71</v>
      </c>
      <c r="F102" s="154">
        <f t="shared" si="1"/>
        <v>794135.29</v>
      </c>
    </row>
    <row r="103" spans="1:6" ht="36.9" customHeight="1" x14ac:dyDescent="0.25">
      <c r="A103" s="149" t="s">
        <v>403</v>
      </c>
      <c r="B103" s="150" t="s">
        <v>181</v>
      </c>
      <c r="C103" s="151" t="s">
        <v>673</v>
      </c>
      <c r="D103" s="152">
        <v>160000</v>
      </c>
      <c r="E103" s="153" t="s">
        <v>47</v>
      </c>
      <c r="F103" s="154">
        <f t="shared" si="1"/>
        <v>160000</v>
      </c>
    </row>
    <row r="104" spans="1:6" x14ac:dyDescent="0.25">
      <c r="A104" s="149" t="s">
        <v>210</v>
      </c>
      <c r="B104" s="150" t="s">
        <v>181</v>
      </c>
      <c r="C104" s="151" t="s">
        <v>674</v>
      </c>
      <c r="D104" s="152">
        <v>695200</v>
      </c>
      <c r="E104" s="153">
        <v>636826.1</v>
      </c>
      <c r="F104" s="154">
        <f t="shared" si="1"/>
        <v>58373.900000000023</v>
      </c>
    </row>
    <row r="105" spans="1:6" x14ac:dyDescent="0.25">
      <c r="A105" s="149" t="s">
        <v>212</v>
      </c>
      <c r="B105" s="150" t="s">
        <v>181</v>
      </c>
      <c r="C105" s="151" t="s">
        <v>675</v>
      </c>
      <c r="D105" s="152">
        <v>1330800</v>
      </c>
      <c r="E105" s="153">
        <v>755038.61</v>
      </c>
      <c r="F105" s="154">
        <f t="shared" si="1"/>
        <v>575761.39</v>
      </c>
    </row>
    <row r="106" spans="1:6" x14ac:dyDescent="0.25">
      <c r="A106" s="149" t="s">
        <v>229</v>
      </c>
      <c r="B106" s="150" t="s">
        <v>181</v>
      </c>
      <c r="C106" s="151" t="s">
        <v>676</v>
      </c>
      <c r="D106" s="152">
        <v>2000</v>
      </c>
      <c r="E106" s="153">
        <v>2000</v>
      </c>
      <c r="F106" s="154" t="str">
        <f t="shared" si="1"/>
        <v>-</v>
      </c>
    </row>
    <row r="107" spans="1:6" x14ac:dyDescent="0.25">
      <c r="A107" s="149" t="s">
        <v>162</v>
      </c>
      <c r="B107" s="150" t="s">
        <v>181</v>
      </c>
      <c r="C107" s="151" t="s">
        <v>677</v>
      </c>
      <c r="D107" s="152">
        <v>2000</v>
      </c>
      <c r="E107" s="153">
        <v>2000</v>
      </c>
      <c r="F107" s="154" t="str">
        <f t="shared" si="1"/>
        <v>-</v>
      </c>
    </row>
    <row r="108" spans="1:6" x14ac:dyDescent="0.25">
      <c r="A108" s="149" t="s">
        <v>214</v>
      </c>
      <c r="B108" s="150" t="s">
        <v>181</v>
      </c>
      <c r="C108" s="151" t="s">
        <v>678</v>
      </c>
      <c r="D108" s="152">
        <v>3000</v>
      </c>
      <c r="E108" s="153">
        <v>27</v>
      </c>
      <c r="F108" s="154">
        <f t="shared" si="1"/>
        <v>2973</v>
      </c>
    </row>
    <row r="109" spans="1:6" x14ac:dyDescent="0.25">
      <c r="A109" s="149" t="s">
        <v>216</v>
      </c>
      <c r="B109" s="150" t="s">
        <v>181</v>
      </c>
      <c r="C109" s="151" t="s">
        <v>679</v>
      </c>
      <c r="D109" s="152">
        <v>3000</v>
      </c>
      <c r="E109" s="153">
        <v>27</v>
      </c>
      <c r="F109" s="154">
        <f t="shared" si="1"/>
        <v>2973</v>
      </c>
    </row>
    <row r="110" spans="1:6" ht="24.6" customHeight="1" x14ac:dyDescent="0.25">
      <c r="A110" s="149" t="s">
        <v>409</v>
      </c>
      <c r="B110" s="150" t="s">
        <v>181</v>
      </c>
      <c r="C110" s="151" t="s">
        <v>680</v>
      </c>
      <c r="D110" s="152">
        <v>1000</v>
      </c>
      <c r="E110" s="153">
        <v>27</v>
      </c>
      <c r="F110" s="154">
        <f t="shared" si="1"/>
        <v>973</v>
      </c>
    </row>
    <row r="111" spans="1:6" x14ac:dyDescent="0.25">
      <c r="A111" s="149" t="s">
        <v>220</v>
      </c>
      <c r="B111" s="150" t="s">
        <v>181</v>
      </c>
      <c r="C111" s="151" t="s">
        <v>681</v>
      </c>
      <c r="D111" s="152">
        <v>2000</v>
      </c>
      <c r="E111" s="153" t="s">
        <v>47</v>
      </c>
      <c r="F111" s="154">
        <f t="shared" si="1"/>
        <v>2000</v>
      </c>
    </row>
    <row r="112" spans="1:6" x14ac:dyDescent="0.25">
      <c r="A112" s="142" t="s">
        <v>428</v>
      </c>
      <c r="B112" s="143" t="s">
        <v>181</v>
      </c>
      <c r="C112" s="144" t="s">
        <v>682</v>
      </c>
      <c r="D112" s="145">
        <v>65000</v>
      </c>
      <c r="E112" s="146">
        <v>64400</v>
      </c>
      <c r="F112" s="147">
        <f t="shared" si="1"/>
        <v>600</v>
      </c>
    </row>
    <row r="113" spans="1:6" ht="24.6" customHeight="1" x14ac:dyDescent="0.25">
      <c r="A113" s="149" t="s">
        <v>206</v>
      </c>
      <c r="B113" s="150" t="s">
        <v>181</v>
      </c>
      <c r="C113" s="151" t="s">
        <v>683</v>
      </c>
      <c r="D113" s="152">
        <v>65000</v>
      </c>
      <c r="E113" s="153">
        <v>64400</v>
      </c>
      <c r="F113" s="154">
        <f t="shared" si="1"/>
        <v>600</v>
      </c>
    </row>
    <row r="114" spans="1:6" ht="36.9" customHeight="1" x14ac:dyDescent="0.25">
      <c r="A114" s="149" t="s">
        <v>208</v>
      </c>
      <c r="B114" s="150" t="s">
        <v>181</v>
      </c>
      <c r="C114" s="151" t="s">
        <v>684</v>
      </c>
      <c r="D114" s="152">
        <v>65000</v>
      </c>
      <c r="E114" s="153">
        <v>64400</v>
      </c>
      <c r="F114" s="154">
        <f t="shared" si="1"/>
        <v>600</v>
      </c>
    </row>
    <row r="115" spans="1:6" x14ac:dyDescent="0.25">
      <c r="A115" s="149" t="s">
        <v>210</v>
      </c>
      <c r="B115" s="150" t="s">
        <v>181</v>
      </c>
      <c r="C115" s="151" t="s">
        <v>685</v>
      </c>
      <c r="D115" s="152">
        <v>65000</v>
      </c>
      <c r="E115" s="153">
        <v>64400</v>
      </c>
      <c r="F115" s="154">
        <f t="shared" si="1"/>
        <v>600</v>
      </c>
    </row>
    <row r="116" spans="1:6" ht="24.6" customHeight="1" x14ac:dyDescent="0.25">
      <c r="A116" s="142" t="s">
        <v>430</v>
      </c>
      <c r="B116" s="143" t="s">
        <v>181</v>
      </c>
      <c r="C116" s="144" t="s">
        <v>686</v>
      </c>
      <c r="D116" s="145">
        <v>65000</v>
      </c>
      <c r="E116" s="146">
        <v>64400</v>
      </c>
      <c r="F116" s="147">
        <f t="shared" si="1"/>
        <v>600</v>
      </c>
    </row>
    <row r="117" spans="1:6" ht="24.6" customHeight="1" x14ac:dyDescent="0.25">
      <c r="A117" s="149" t="s">
        <v>206</v>
      </c>
      <c r="B117" s="150" t="s">
        <v>181</v>
      </c>
      <c r="C117" s="151" t="s">
        <v>687</v>
      </c>
      <c r="D117" s="152">
        <v>65000</v>
      </c>
      <c r="E117" s="153">
        <v>64400</v>
      </c>
      <c r="F117" s="154">
        <f t="shared" si="1"/>
        <v>600</v>
      </c>
    </row>
    <row r="118" spans="1:6" ht="36.9" customHeight="1" x14ac:dyDescent="0.25">
      <c r="A118" s="149" t="s">
        <v>208</v>
      </c>
      <c r="B118" s="150" t="s">
        <v>181</v>
      </c>
      <c r="C118" s="151" t="s">
        <v>688</v>
      </c>
      <c r="D118" s="152">
        <v>65000</v>
      </c>
      <c r="E118" s="153">
        <v>64400</v>
      </c>
      <c r="F118" s="154">
        <f t="shared" si="1"/>
        <v>600</v>
      </c>
    </row>
    <row r="119" spans="1:6" x14ac:dyDescent="0.25">
      <c r="A119" s="149" t="s">
        <v>210</v>
      </c>
      <c r="B119" s="150" t="s">
        <v>181</v>
      </c>
      <c r="C119" s="151" t="s">
        <v>689</v>
      </c>
      <c r="D119" s="152">
        <v>65000</v>
      </c>
      <c r="E119" s="153">
        <v>64400</v>
      </c>
      <c r="F119" s="154">
        <f t="shared" si="1"/>
        <v>600</v>
      </c>
    </row>
    <row r="120" spans="1:6" x14ac:dyDescent="0.25">
      <c r="A120" s="142" t="s">
        <v>446</v>
      </c>
      <c r="B120" s="143" t="s">
        <v>181</v>
      </c>
      <c r="C120" s="144" t="s">
        <v>690</v>
      </c>
      <c r="D120" s="145">
        <v>25000</v>
      </c>
      <c r="E120" s="146" t="s">
        <v>47</v>
      </c>
      <c r="F120" s="147">
        <f t="shared" si="1"/>
        <v>25000</v>
      </c>
    </row>
    <row r="121" spans="1:6" ht="24.6" customHeight="1" x14ac:dyDescent="0.25">
      <c r="A121" s="149" t="s">
        <v>206</v>
      </c>
      <c r="B121" s="150" t="s">
        <v>181</v>
      </c>
      <c r="C121" s="151" t="s">
        <v>691</v>
      </c>
      <c r="D121" s="152">
        <v>25000</v>
      </c>
      <c r="E121" s="153" t="s">
        <v>47</v>
      </c>
      <c r="F121" s="154">
        <f t="shared" si="1"/>
        <v>25000</v>
      </c>
    </row>
    <row r="122" spans="1:6" ht="36.9" customHeight="1" x14ac:dyDescent="0.25">
      <c r="A122" s="149" t="s">
        <v>208</v>
      </c>
      <c r="B122" s="150" t="s">
        <v>181</v>
      </c>
      <c r="C122" s="151" t="s">
        <v>692</v>
      </c>
      <c r="D122" s="152">
        <v>25000</v>
      </c>
      <c r="E122" s="153" t="s">
        <v>47</v>
      </c>
      <c r="F122" s="154">
        <f t="shared" si="1"/>
        <v>25000</v>
      </c>
    </row>
    <row r="123" spans="1:6" x14ac:dyDescent="0.25">
      <c r="A123" s="149" t="s">
        <v>210</v>
      </c>
      <c r="B123" s="150" t="s">
        <v>181</v>
      </c>
      <c r="C123" s="151" t="s">
        <v>693</v>
      </c>
      <c r="D123" s="152">
        <v>25000</v>
      </c>
      <c r="E123" s="153" t="s">
        <v>47</v>
      </c>
      <c r="F123" s="154">
        <f t="shared" si="1"/>
        <v>25000</v>
      </c>
    </row>
    <row r="124" spans="1:6" ht="24.6" customHeight="1" x14ac:dyDescent="0.25">
      <c r="A124" s="142" t="s">
        <v>448</v>
      </c>
      <c r="B124" s="143" t="s">
        <v>181</v>
      </c>
      <c r="C124" s="144" t="s">
        <v>694</v>
      </c>
      <c r="D124" s="145">
        <v>25000</v>
      </c>
      <c r="E124" s="146" t="s">
        <v>47</v>
      </c>
      <c r="F124" s="147">
        <f t="shared" si="1"/>
        <v>25000</v>
      </c>
    </row>
    <row r="125" spans="1:6" ht="24.6" customHeight="1" x14ac:dyDescent="0.25">
      <c r="A125" s="149" t="s">
        <v>206</v>
      </c>
      <c r="B125" s="150" t="s">
        <v>181</v>
      </c>
      <c r="C125" s="151" t="s">
        <v>695</v>
      </c>
      <c r="D125" s="152">
        <v>25000</v>
      </c>
      <c r="E125" s="153" t="s">
        <v>47</v>
      </c>
      <c r="F125" s="154">
        <f t="shared" si="1"/>
        <v>25000</v>
      </c>
    </row>
    <row r="126" spans="1:6" ht="36.9" customHeight="1" x14ac:dyDescent="0.25">
      <c r="A126" s="149" t="s">
        <v>208</v>
      </c>
      <c r="B126" s="150" t="s">
        <v>181</v>
      </c>
      <c r="C126" s="151" t="s">
        <v>696</v>
      </c>
      <c r="D126" s="152">
        <v>25000</v>
      </c>
      <c r="E126" s="153" t="s">
        <v>47</v>
      </c>
      <c r="F126" s="154">
        <f t="shared" si="1"/>
        <v>25000</v>
      </c>
    </row>
    <row r="127" spans="1:6" x14ac:dyDescent="0.25">
      <c r="A127" s="149" t="s">
        <v>210</v>
      </c>
      <c r="B127" s="150" t="s">
        <v>181</v>
      </c>
      <c r="C127" s="151" t="s">
        <v>697</v>
      </c>
      <c r="D127" s="152">
        <v>25000</v>
      </c>
      <c r="E127" s="153" t="s">
        <v>47</v>
      </c>
      <c r="F127" s="154">
        <f t="shared" si="1"/>
        <v>25000</v>
      </c>
    </row>
    <row r="128" spans="1:6" x14ac:dyDescent="0.25">
      <c r="A128" s="142" t="s">
        <v>456</v>
      </c>
      <c r="B128" s="143" t="s">
        <v>181</v>
      </c>
      <c r="C128" s="144" t="s">
        <v>698</v>
      </c>
      <c r="D128" s="145">
        <v>4437500</v>
      </c>
      <c r="E128" s="146">
        <v>3016425.4</v>
      </c>
      <c r="F128" s="147">
        <f t="shared" si="1"/>
        <v>1421074.6</v>
      </c>
    </row>
    <row r="129" spans="1:6" ht="61.5" customHeight="1" x14ac:dyDescent="0.25">
      <c r="A129" s="149" t="s">
        <v>194</v>
      </c>
      <c r="B129" s="150" t="s">
        <v>181</v>
      </c>
      <c r="C129" s="151" t="s">
        <v>699</v>
      </c>
      <c r="D129" s="152">
        <v>3686600</v>
      </c>
      <c r="E129" s="153">
        <v>2618753.3199999998</v>
      </c>
      <c r="F129" s="154">
        <f t="shared" si="1"/>
        <v>1067846.6800000002</v>
      </c>
    </row>
    <row r="130" spans="1:6" ht="24.6" customHeight="1" x14ac:dyDescent="0.25">
      <c r="A130" s="149" t="s">
        <v>467</v>
      </c>
      <c r="B130" s="150" t="s">
        <v>181</v>
      </c>
      <c r="C130" s="151" t="s">
        <v>700</v>
      </c>
      <c r="D130" s="152">
        <v>3686600</v>
      </c>
      <c r="E130" s="153">
        <v>2618753.3199999998</v>
      </c>
      <c r="F130" s="154">
        <f t="shared" si="1"/>
        <v>1067846.6800000002</v>
      </c>
    </row>
    <row r="131" spans="1:6" x14ac:dyDescent="0.25">
      <c r="A131" s="149" t="s">
        <v>469</v>
      </c>
      <c r="B131" s="150" t="s">
        <v>181</v>
      </c>
      <c r="C131" s="151" t="s">
        <v>701</v>
      </c>
      <c r="D131" s="152">
        <v>2831400</v>
      </c>
      <c r="E131" s="153">
        <v>2033854.26</v>
      </c>
      <c r="F131" s="154">
        <f t="shared" si="1"/>
        <v>797545.74</v>
      </c>
    </row>
    <row r="132" spans="1:6" ht="36.9" customHeight="1" x14ac:dyDescent="0.25">
      <c r="A132" s="149" t="s">
        <v>471</v>
      </c>
      <c r="B132" s="150" t="s">
        <v>181</v>
      </c>
      <c r="C132" s="151" t="s">
        <v>702</v>
      </c>
      <c r="D132" s="152">
        <v>855200</v>
      </c>
      <c r="E132" s="153">
        <v>584899.06000000006</v>
      </c>
      <c r="F132" s="154">
        <f t="shared" si="1"/>
        <v>270300.93999999994</v>
      </c>
    </row>
    <row r="133" spans="1:6" ht="24.6" customHeight="1" x14ac:dyDescent="0.25">
      <c r="A133" s="149" t="s">
        <v>206</v>
      </c>
      <c r="B133" s="150" t="s">
        <v>181</v>
      </c>
      <c r="C133" s="151" t="s">
        <v>703</v>
      </c>
      <c r="D133" s="152">
        <v>727900</v>
      </c>
      <c r="E133" s="153">
        <v>389970.08</v>
      </c>
      <c r="F133" s="154">
        <f t="shared" si="1"/>
        <v>337929.92</v>
      </c>
    </row>
    <row r="134" spans="1:6" ht="36.9" customHeight="1" x14ac:dyDescent="0.25">
      <c r="A134" s="149" t="s">
        <v>208</v>
      </c>
      <c r="B134" s="150" t="s">
        <v>181</v>
      </c>
      <c r="C134" s="151" t="s">
        <v>704</v>
      </c>
      <c r="D134" s="152">
        <v>727900</v>
      </c>
      <c r="E134" s="153">
        <v>389970.08</v>
      </c>
      <c r="F134" s="154">
        <f t="shared" si="1"/>
        <v>337929.92</v>
      </c>
    </row>
    <row r="135" spans="1:6" x14ac:dyDescent="0.25">
      <c r="A135" s="149" t="s">
        <v>210</v>
      </c>
      <c r="B135" s="150" t="s">
        <v>181</v>
      </c>
      <c r="C135" s="151" t="s">
        <v>705</v>
      </c>
      <c r="D135" s="152">
        <v>319000</v>
      </c>
      <c r="E135" s="153">
        <v>133073.67000000001</v>
      </c>
      <c r="F135" s="154">
        <f t="shared" si="1"/>
        <v>185926.33</v>
      </c>
    </row>
    <row r="136" spans="1:6" x14ac:dyDescent="0.25">
      <c r="A136" s="149" t="s">
        <v>212</v>
      </c>
      <c r="B136" s="150" t="s">
        <v>181</v>
      </c>
      <c r="C136" s="151" t="s">
        <v>706</v>
      </c>
      <c r="D136" s="152">
        <v>408900</v>
      </c>
      <c r="E136" s="153">
        <v>256896.41</v>
      </c>
      <c r="F136" s="154">
        <f t="shared" si="1"/>
        <v>152003.59</v>
      </c>
    </row>
    <row r="137" spans="1:6" x14ac:dyDescent="0.25">
      <c r="A137" s="149" t="s">
        <v>214</v>
      </c>
      <c r="B137" s="150" t="s">
        <v>181</v>
      </c>
      <c r="C137" s="151" t="s">
        <v>707</v>
      </c>
      <c r="D137" s="152">
        <v>23000</v>
      </c>
      <c r="E137" s="153">
        <v>7702</v>
      </c>
      <c r="F137" s="154">
        <f t="shared" si="1"/>
        <v>15298</v>
      </c>
    </row>
    <row r="138" spans="1:6" x14ac:dyDescent="0.25">
      <c r="A138" s="149" t="s">
        <v>216</v>
      </c>
      <c r="B138" s="150" t="s">
        <v>181</v>
      </c>
      <c r="C138" s="151" t="s">
        <v>708</v>
      </c>
      <c r="D138" s="152">
        <v>23000</v>
      </c>
      <c r="E138" s="153">
        <v>7702</v>
      </c>
      <c r="F138" s="154">
        <f t="shared" si="1"/>
        <v>15298</v>
      </c>
    </row>
    <row r="139" spans="1:6" ht="24.6" customHeight="1" x14ac:dyDescent="0.25">
      <c r="A139" s="149" t="s">
        <v>409</v>
      </c>
      <c r="B139" s="150" t="s">
        <v>181</v>
      </c>
      <c r="C139" s="151" t="s">
        <v>709</v>
      </c>
      <c r="D139" s="152">
        <v>20000</v>
      </c>
      <c r="E139" s="153">
        <v>7702</v>
      </c>
      <c r="F139" s="154">
        <f t="shared" si="1"/>
        <v>12298</v>
      </c>
    </row>
    <row r="140" spans="1:6" x14ac:dyDescent="0.25">
      <c r="A140" s="149" t="s">
        <v>218</v>
      </c>
      <c r="B140" s="150" t="s">
        <v>181</v>
      </c>
      <c r="C140" s="151" t="s">
        <v>710</v>
      </c>
      <c r="D140" s="152">
        <v>1000</v>
      </c>
      <c r="E140" s="153" t="s">
        <v>47</v>
      </c>
      <c r="F140" s="154">
        <f t="shared" si="1"/>
        <v>1000</v>
      </c>
    </row>
    <row r="141" spans="1:6" x14ac:dyDescent="0.25">
      <c r="A141" s="149" t="s">
        <v>220</v>
      </c>
      <c r="B141" s="150" t="s">
        <v>181</v>
      </c>
      <c r="C141" s="151" t="s">
        <v>711</v>
      </c>
      <c r="D141" s="152">
        <v>2000</v>
      </c>
      <c r="E141" s="153" t="s">
        <v>47</v>
      </c>
      <c r="F141" s="154">
        <f t="shared" si="1"/>
        <v>2000</v>
      </c>
    </row>
    <row r="142" spans="1:6" x14ac:dyDescent="0.25">
      <c r="A142" s="142" t="s">
        <v>458</v>
      </c>
      <c r="B142" s="143" t="s">
        <v>181</v>
      </c>
      <c r="C142" s="144" t="s">
        <v>712</v>
      </c>
      <c r="D142" s="145">
        <v>4437500</v>
      </c>
      <c r="E142" s="146">
        <v>3016425.4</v>
      </c>
      <c r="F142" s="147">
        <f t="shared" si="1"/>
        <v>1421074.6</v>
      </c>
    </row>
    <row r="143" spans="1:6" ht="61.5" customHeight="1" x14ac:dyDescent="0.25">
      <c r="A143" s="149" t="s">
        <v>194</v>
      </c>
      <c r="B143" s="150" t="s">
        <v>181</v>
      </c>
      <c r="C143" s="151" t="s">
        <v>713</v>
      </c>
      <c r="D143" s="152">
        <v>3686600</v>
      </c>
      <c r="E143" s="153">
        <v>2618753.3199999998</v>
      </c>
      <c r="F143" s="154">
        <f t="shared" ref="F143:F175" si="2">IF(OR(D143="-",IF(E143="-",0,E143)&gt;=IF(D143="-",0,D143)),"-",IF(D143="-",0,D143)-IF(E143="-",0,E143))</f>
        <v>1067846.6800000002</v>
      </c>
    </row>
    <row r="144" spans="1:6" ht="24.6" customHeight="1" x14ac:dyDescent="0.25">
      <c r="A144" s="149" t="s">
        <v>467</v>
      </c>
      <c r="B144" s="150" t="s">
        <v>181</v>
      </c>
      <c r="C144" s="151" t="s">
        <v>714</v>
      </c>
      <c r="D144" s="152">
        <v>3686600</v>
      </c>
      <c r="E144" s="153">
        <v>2618753.3199999998</v>
      </c>
      <c r="F144" s="154">
        <f t="shared" si="2"/>
        <v>1067846.6800000002</v>
      </c>
    </row>
    <row r="145" spans="1:6" x14ac:dyDescent="0.25">
      <c r="A145" s="149" t="s">
        <v>469</v>
      </c>
      <c r="B145" s="150" t="s">
        <v>181</v>
      </c>
      <c r="C145" s="151" t="s">
        <v>715</v>
      </c>
      <c r="D145" s="152">
        <v>2831400</v>
      </c>
      <c r="E145" s="153">
        <v>2033854.26</v>
      </c>
      <c r="F145" s="154">
        <f t="shared" si="2"/>
        <v>797545.74</v>
      </c>
    </row>
    <row r="146" spans="1:6" ht="36.9" customHeight="1" x14ac:dyDescent="0.25">
      <c r="A146" s="149" t="s">
        <v>471</v>
      </c>
      <c r="B146" s="150" t="s">
        <v>181</v>
      </c>
      <c r="C146" s="151" t="s">
        <v>716</v>
      </c>
      <c r="D146" s="152">
        <v>855200</v>
      </c>
      <c r="E146" s="153">
        <v>584899.06000000006</v>
      </c>
      <c r="F146" s="154">
        <f t="shared" si="2"/>
        <v>270300.93999999994</v>
      </c>
    </row>
    <row r="147" spans="1:6" ht="24.6" customHeight="1" x14ac:dyDescent="0.25">
      <c r="A147" s="149" t="s">
        <v>206</v>
      </c>
      <c r="B147" s="150" t="s">
        <v>181</v>
      </c>
      <c r="C147" s="151" t="s">
        <v>717</v>
      </c>
      <c r="D147" s="152">
        <v>727900</v>
      </c>
      <c r="E147" s="153">
        <v>389970.08</v>
      </c>
      <c r="F147" s="154">
        <f t="shared" si="2"/>
        <v>337929.92</v>
      </c>
    </row>
    <row r="148" spans="1:6" ht="36.9" customHeight="1" x14ac:dyDescent="0.25">
      <c r="A148" s="149" t="s">
        <v>208</v>
      </c>
      <c r="B148" s="150" t="s">
        <v>181</v>
      </c>
      <c r="C148" s="151" t="s">
        <v>718</v>
      </c>
      <c r="D148" s="152">
        <v>727900</v>
      </c>
      <c r="E148" s="153">
        <v>389970.08</v>
      </c>
      <c r="F148" s="154">
        <f t="shared" si="2"/>
        <v>337929.92</v>
      </c>
    </row>
    <row r="149" spans="1:6" x14ac:dyDescent="0.25">
      <c r="A149" s="149" t="s">
        <v>210</v>
      </c>
      <c r="B149" s="150" t="s">
        <v>181</v>
      </c>
      <c r="C149" s="151" t="s">
        <v>719</v>
      </c>
      <c r="D149" s="152">
        <v>319000</v>
      </c>
      <c r="E149" s="153">
        <v>133073.67000000001</v>
      </c>
      <c r="F149" s="154">
        <f t="shared" si="2"/>
        <v>185926.33</v>
      </c>
    </row>
    <row r="150" spans="1:6" x14ac:dyDescent="0.25">
      <c r="A150" s="149" t="s">
        <v>212</v>
      </c>
      <c r="B150" s="150" t="s">
        <v>181</v>
      </c>
      <c r="C150" s="151" t="s">
        <v>720</v>
      </c>
      <c r="D150" s="152">
        <v>408900</v>
      </c>
      <c r="E150" s="153">
        <v>256896.41</v>
      </c>
      <c r="F150" s="154">
        <f t="shared" si="2"/>
        <v>152003.59</v>
      </c>
    </row>
    <row r="151" spans="1:6" x14ac:dyDescent="0.25">
      <c r="A151" s="149" t="s">
        <v>214</v>
      </c>
      <c r="B151" s="150" t="s">
        <v>181</v>
      </c>
      <c r="C151" s="151" t="s">
        <v>721</v>
      </c>
      <c r="D151" s="152">
        <v>23000</v>
      </c>
      <c r="E151" s="153">
        <v>7702</v>
      </c>
      <c r="F151" s="154">
        <f t="shared" si="2"/>
        <v>15298</v>
      </c>
    </row>
    <row r="152" spans="1:6" x14ac:dyDescent="0.25">
      <c r="A152" s="149" t="s">
        <v>216</v>
      </c>
      <c r="B152" s="150" t="s">
        <v>181</v>
      </c>
      <c r="C152" s="151" t="s">
        <v>722</v>
      </c>
      <c r="D152" s="152">
        <v>23000</v>
      </c>
      <c r="E152" s="153">
        <v>7702</v>
      </c>
      <c r="F152" s="154">
        <f t="shared" si="2"/>
        <v>15298</v>
      </c>
    </row>
    <row r="153" spans="1:6" ht="24.6" customHeight="1" x14ac:dyDescent="0.25">
      <c r="A153" s="149" t="s">
        <v>409</v>
      </c>
      <c r="B153" s="150" t="s">
        <v>181</v>
      </c>
      <c r="C153" s="151" t="s">
        <v>723</v>
      </c>
      <c r="D153" s="152">
        <v>20000</v>
      </c>
      <c r="E153" s="153">
        <v>7702</v>
      </c>
      <c r="F153" s="154">
        <f t="shared" si="2"/>
        <v>12298</v>
      </c>
    </row>
    <row r="154" spans="1:6" x14ac:dyDescent="0.25">
      <c r="A154" s="149" t="s">
        <v>218</v>
      </c>
      <c r="B154" s="150" t="s">
        <v>181</v>
      </c>
      <c r="C154" s="151" t="s">
        <v>724</v>
      </c>
      <c r="D154" s="152">
        <v>1000</v>
      </c>
      <c r="E154" s="153" t="s">
        <v>47</v>
      </c>
      <c r="F154" s="154">
        <f t="shared" si="2"/>
        <v>1000</v>
      </c>
    </row>
    <row r="155" spans="1:6" x14ac:dyDescent="0.25">
      <c r="A155" s="149" t="s">
        <v>220</v>
      </c>
      <c r="B155" s="150" t="s">
        <v>181</v>
      </c>
      <c r="C155" s="151" t="s">
        <v>725</v>
      </c>
      <c r="D155" s="152">
        <v>2000</v>
      </c>
      <c r="E155" s="153" t="s">
        <v>47</v>
      </c>
      <c r="F155" s="154">
        <f t="shared" si="2"/>
        <v>2000</v>
      </c>
    </row>
    <row r="156" spans="1:6" x14ac:dyDescent="0.25">
      <c r="A156" s="142" t="s">
        <v>496</v>
      </c>
      <c r="B156" s="143" t="s">
        <v>181</v>
      </c>
      <c r="C156" s="144" t="s">
        <v>726</v>
      </c>
      <c r="D156" s="145">
        <v>175000</v>
      </c>
      <c r="E156" s="146">
        <v>114513.36</v>
      </c>
      <c r="F156" s="147">
        <f t="shared" si="2"/>
        <v>60486.64</v>
      </c>
    </row>
    <row r="157" spans="1:6" ht="24.6" customHeight="1" x14ac:dyDescent="0.25">
      <c r="A157" s="149" t="s">
        <v>506</v>
      </c>
      <c r="B157" s="150" t="s">
        <v>181</v>
      </c>
      <c r="C157" s="151" t="s">
        <v>727</v>
      </c>
      <c r="D157" s="152">
        <v>175000</v>
      </c>
      <c r="E157" s="153">
        <v>114513.36</v>
      </c>
      <c r="F157" s="154">
        <f t="shared" si="2"/>
        <v>60486.64</v>
      </c>
    </row>
    <row r="158" spans="1:6" ht="24.6" customHeight="1" x14ac:dyDescent="0.25">
      <c r="A158" s="149" t="s">
        <v>508</v>
      </c>
      <c r="B158" s="150" t="s">
        <v>181</v>
      </c>
      <c r="C158" s="151" t="s">
        <v>728</v>
      </c>
      <c r="D158" s="152">
        <v>175000</v>
      </c>
      <c r="E158" s="153">
        <v>114513.36</v>
      </c>
      <c r="F158" s="154">
        <f t="shared" si="2"/>
        <v>60486.64</v>
      </c>
    </row>
    <row r="159" spans="1:6" x14ac:dyDescent="0.25">
      <c r="A159" s="149" t="s">
        <v>510</v>
      </c>
      <c r="B159" s="150" t="s">
        <v>181</v>
      </c>
      <c r="C159" s="151" t="s">
        <v>729</v>
      </c>
      <c r="D159" s="152">
        <v>175000</v>
      </c>
      <c r="E159" s="153">
        <v>114513.36</v>
      </c>
      <c r="F159" s="154">
        <f t="shared" si="2"/>
        <v>60486.64</v>
      </c>
    </row>
    <row r="160" spans="1:6" x14ac:dyDescent="0.25">
      <c r="A160" s="142" t="s">
        <v>498</v>
      </c>
      <c r="B160" s="143" t="s">
        <v>181</v>
      </c>
      <c r="C160" s="144" t="s">
        <v>730</v>
      </c>
      <c r="D160" s="145">
        <v>175000</v>
      </c>
      <c r="E160" s="146">
        <v>114513.36</v>
      </c>
      <c r="F160" s="147">
        <f t="shared" si="2"/>
        <v>60486.64</v>
      </c>
    </row>
    <row r="161" spans="1:6" ht="24.6" customHeight="1" x14ac:dyDescent="0.25">
      <c r="A161" s="149" t="s">
        <v>506</v>
      </c>
      <c r="B161" s="150" t="s">
        <v>181</v>
      </c>
      <c r="C161" s="151" t="s">
        <v>731</v>
      </c>
      <c r="D161" s="152">
        <v>175000</v>
      </c>
      <c r="E161" s="153">
        <v>114513.36</v>
      </c>
      <c r="F161" s="154">
        <f t="shared" si="2"/>
        <v>60486.64</v>
      </c>
    </row>
    <row r="162" spans="1:6" ht="24.6" customHeight="1" x14ac:dyDescent="0.25">
      <c r="A162" s="149" t="s">
        <v>508</v>
      </c>
      <c r="B162" s="150" t="s">
        <v>181</v>
      </c>
      <c r="C162" s="151" t="s">
        <v>732</v>
      </c>
      <c r="D162" s="152">
        <v>175000</v>
      </c>
      <c r="E162" s="153">
        <v>114513.36</v>
      </c>
      <c r="F162" s="154">
        <f t="shared" si="2"/>
        <v>60486.64</v>
      </c>
    </row>
    <row r="163" spans="1:6" x14ac:dyDescent="0.25">
      <c r="A163" s="149" t="s">
        <v>510</v>
      </c>
      <c r="B163" s="150" t="s">
        <v>181</v>
      </c>
      <c r="C163" s="151" t="s">
        <v>733</v>
      </c>
      <c r="D163" s="152">
        <v>175000</v>
      </c>
      <c r="E163" s="153">
        <v>114513.36</v>
      </c>
      <c r="F163" s="154">
        <f t="shared" si="2"/>
        <v>60486.64</v>
      </c>
    </row>
    <row r="164" spans="1:6" x14ac:dyDescent="0.25">
      <c r="A164" s="142" t="s">
        <v>512</v>
      </c>
      <c r="B164" s="143" t="s">
        <v>181</v>
      </c>
      <c r="C164" s="144" t="s">
        <v>734</v>
      </c>
      <c r="D164" s="145">
        <v>2038700</v>
      </c>
      <c r="E164" s="146">
        <v>35953.19</v>
      </c>
      <c r="F164" s="147">
        <f t="shared" si="2"/>
        <v>2002746.81</v>
      </c>
    </row>
    <row r="165" spans="1:6" ht="24.6" customHeight="1" x14ac:dyDescent="0.25">
      <c r="A165" s="149" t="s">
        <v>206</v>
      </c>
      <c r="B165" s="150" t="s">
        <v>181</v>
      </c>
      <c r="C165" s="151" t="s">
        <v>735</v>
      </c>
      <c r="D165" s="152">
        <v>2038700</v>
      </c>
      <c r="E165" s="153">
        <v>35953.19</v>
      </c>
      <c r="F165" s="154">
        <f t="shared" si="2"/>
        <v>2002746.81</v>
      </c>
    </row>
    <row r="166" spans="1:6" ht="36.9" customHeight="1" x14ac:dyDescent="0.25">
      <c r="A166" s="149" t="s">
        <v>208</v>
      </c>
      <c r="B166" s="150" t="s">
        <v>181</v>
      </c>
      <c r="C166" s="151" t="s">
        <v>736</v>
      </c>
      <c r="D166" s="152">
        <v>2038700</v>
      </c>
      <c r="E166" s="153">
        <v>35953.19</v>
      </c>
      <c r="F166" s="154">
        <f t="shared" si="2"/>
        <v>2002746.81</v>
      </c>
    </row>
    <row r="167" spans="1:6" x14ac:dyDescent="0.25">
      <c r="A167" s="149" t="s">
        <v>210</v>
      </c>
      <c r="B167" s="150" t="s">
        <v>181</v>
      </c>
      <c r="C167" s="151" t="s">
        <v>737</v>
      </c>
      <c r="D167" s="152">
        <v>2038700</v>
      </c>
      <c r="E167" s="153">
        <v>35953.19</v>
      </c>
      <c r="F167" s="154">
        <f t="shared" si="2"/>
        <v>2002746.81</v>
      </c>
    </row>
    <row r="168" spans="1:6" x14ac:dyDescent="0.25">
      <c r="A168" s="142" t="s">
        <v>514</v>
      </c>
      <c r="B168" s="143" t="s">
        <v>181</v>
      </c>
      <c r="C168" s="144" t="s">
        <v>738</v>
      </c>
      <c r="D168" s="145">
        <v>1998700</v>
      </c>
      <c r="E168" s="146" t="s">
        <v>47</v>
      </c>
      <c r="F168" s="147">
        <f t="shared" si="2"/>
        <v>1998700</v>
      </c>
    </row>
    <row r="169" spans="1:6" ht="24.6" customHeight="1" x14ac:dyDescent="0.25">
      <c r="A169" s="149" t="s">
        <v>206</v>
      </c>
      <c r="B169" s="150" t="s">
        <v>181</v>
      </c>
      <c r="C169" s="151" t="s">
        <v>739</v>
      </c>
      <c r="D169" s="152">
        <v>1998700</v>
      </c>
      <c r="E169" s="153" t="s">
        <v>47</v>
      </c>
      <c r="F169" s="154">
        <f t="shared" si="2"/>
        <v>1998700</v>
      </c>
    </row>
    <row r="170" spans="1:6" ht="36.9" customHeight="1" x14ac:dyDescent="0.25">
      <c r="A170" s="149" t="s">
        <v>208</v>
      </c>
      <c r="B170" s="150" t="s">
        <v>181</v>
      </c>
      <c r="C170" s="151" t="s">
        <v>740</v>
      </c>
      <c r="D170" s="152">
        <v>1998700</v>
      </c>
      <c r="E170" s="153" t="s">
        <v>47</v>
      </c>
      <c r="F170" s="154">
        <f t="shared" si="2"/>
        <v>1998700</v>
      </c>
    </row>
    <row r="171" spans="1:6" x14ac:dyDescent="0.25">
      <c r="A171" s="149" t="s">
        <v>210</v>
      </c>
      <c r="B171" s="150" t="s">
        <v>181</v>
      </c>
      <c r="C171" s="151" t="s">
        <v>741</v>
      </c>
      <c r="D171" s="152">
        <v>1998700</v>
      </c>
      <c r="E171" s="153" t="s">
        <v>47</v>
      </c>
      <c r="F171" s="154">
        <f t="shared" si="2"/>
        <v>1998700</v>
      </c>
    </row>
    <row r="172" spans="1:6" ht="24.6" customHeight="1" x14ac:dyDescent="0.25">
      <c r="A172" s="142" t="s">
        <v>525</v>
      </c>
      <c r="B172" s="143" t="s">
        <v>181</v>
      </c>
      <c r="C172" s="144" t="s">
        <v>742</v>
      </c>
      <c r="D172" s="145">
        <v>40000</v>
      </c>
      <c r="E172" s="146">
        <v>35953.19</v>
      </c>
      <c r="F172" s="147">
        <f t="shared" si="2"/>
        <v>4046.8099999999977</v>
      </c>
    </row>
    <row r="173" spans="1:6" ht="24.6" customHeight="1" x14ac:dyDescent="0.25">
      <c r="A173" s="149" t="s">
        <v>206</v>
      </c>
      <c r="B173" s="150" t="s">
        <v>181</v>
      </c>
      <c r="C173" s="151" t="s">
        <v>743</v>
      </c>
      <c r="D173" s="152">
        <v>40000</v>
      </c>
      <c r="E173" s="153">
        <v>35953.19</v>
      </c>
      <c r="F173" s="154">
        <f t="shared" si="2"/>
        <v>4046.8099999999977</v>
      </c>
    </row>
    <row r="174" spans="1:6" ht="36.9" customHeight="1" x14ac:dyDescent="0.25">
      <c r="A174" s="149" t="s">
        <v>208</v>
      </c>
      <c r="B174" s="150" t="s">
        <v>181</v>
      </c>
      <c r="C174" s="151" t="s">
        <v>744</v>
      </c>
      <c r="D174" s="152">
        <v>40000</v>
      </c>
      <c r="E174" s="153">
        <v>35953.19</v>
      </c>
      <c r="F174" s="154">
        <f t="shared" si="2"/>
        <v>4046.8099999999977</v>
      </c>
    </row>
    <row r="175" spans="1:6" ht="13.8" thickBot="1" x14ac:dyDescent="0.3">
      <c r="A175" s="149" t="s">
        <v>210</v>
      </c>
      <c r="B175" s="150" t="s">
        <v>181</v>
      </c>
      <c r="C175" s="151" t="s">
        <v>745</v>
      </c>
      <c r="D175" s="152">
        <v>40000</v>
      </c>
      <c r="E175" s="153">
        <v>35953.19</v>
      </c>
      <c r="F175" s="154">
        <f t="shared" si="2"/>
        <v>4046.8099999999977</v>
      </c>
    </row>
    <row r="176" spans="1:6" ht="9" customHeight="1" thickBot="1" x14ac:dyDescent="0.3">
      <c r="A176" s="44"/>
      <c r="B176" s="45"/>
      <c r="C176" s="46"/>
      <c r="D176" s="47"/>
      <c r="E176" s="45"/>
      <c r="F176" s="45"/>
    </row>
    <row r="177" spans="1:6" ht="13.5" customHeight="1" thickBot="1" x14ac:dyDescent="0.3">
      <c r="A177" s="155" t="s">
        <v>539</v>
      </c>
      <c r="B177" s="156" t="s">
        <v>540</v>
      </c>
      <c r="C177" s="157" t="s">
        <v>182</v>
      </c>
      <c r="D177" s="158">
        <v>-215700</v>
      </c>
      <c r="E177" s="158">
        <v>1062003.0900000001</v>
      </c>
      <c r="F177" s="159" t="s">
        <v>541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26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Certified Windows</cp:lastModifiedBy>
  <cp:lastPrinted>2021-09-06T06:57:04Z</cp:lastPrinted>
  <dcterms:created xsi:type="dcterms:W3CDTF">2021-09-01T11:41:32Z</dcterms:created>
  <dcterms:modified xsi:type="dcterms:W3CDTF">2021-10-05T11:45:02Z</dcterms:modified>
</cp:coreProperties>
</file>