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2" i="3" l="1"/>
  <c r="E21" i="3" s="1"/>
  <c r="E20" i="3" s="1"/>
  <c r="E26" i="3"/>
  <c r="E25" i="3" s="1"/>
  <c r="E24" i="3" s="1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E19" i="3" l="1"/>
  <c r="E18" i="3" l="1"/>
  <c r="F19" i="3"/>
  <c r="F18" i="3" l="1"/>
  <c r="E12" i="3"/>
</calcChain>
</file>

<file path=xl/sharedStrings.xml><?xml version="1.0" encoding="utf-8"?>
<sst xmlns="http://schemas.openxmlformats.org/spreadsheetml/2006/main" count="1698" uniqueCount="721">
  <si>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</si>
  <si>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</si>
  <si>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</si>
  <si>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</si>
  <si>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</si>
  <si>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</si>
  <si>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</si>
  <si>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</si>
  <si>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</si>
  <si>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</si>
  <si>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</si>
  <si>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</si>
  <si>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</si>
  <si>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</si>
  <si>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</si>
  <si>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</si>
  <si>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</si>
  <si>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</si>
  <si>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</si>
  <si>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</si>
  <si>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</si>
  <si>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</si>
  <si>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</si>
  <si>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</si>
  <si>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</si>
  <si>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</si>
  <si>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</si>
  <si>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</si>
  <si>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</si>
  <si>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</si>
  <si>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</si>
  <si>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</si>
  <si>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</si>
  <si>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</si>
  <si>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</si>
  <si>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</si>
  <si>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</si>
  <si>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</si>
  <si>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</si>
  <si>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</si>
  <si>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</si>
  <si>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</si>
  <si>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</si>
  <si>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</si>
  <si>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</si>
  <si>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</si>
  <si>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</si>
  <si>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</si>
  <si>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</si>
  <si>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</si>
  <si>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</si>
  <si>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</si>
  <si>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</si>
  <si>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</si>
  <si>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</si>
  <si>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</si>
  <si>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</si>
  <si>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</si>
  <si>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</si>
  <si>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</si>
  <si>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</si>
  <si>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</si>
  <si>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</si>
  <si>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</si>
  <si>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</si>
  <si>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</si>
  <si>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</si>
  <si>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</si>
  <si>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</si>
  <si>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</si>
  <si>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</si>
  <si>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</si>
  <si>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</si>
  <si>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</si>
  <si>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</si>
  <si>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</si>
  <si>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</si>
  <si>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</si>
  <si>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</si>
  <si>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</si>
  <si>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</si>
  <si>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</si>
  <si>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</si>
  <si>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</si>
  <si>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</si>
  <si>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</si>
  <si>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</si>
  <si>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</si>
  <si>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</si>
  <si>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</si>
  <si>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</si>
  <si>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</si>
  <si>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</si>
  <si>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</si>
  <si>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</si>
  <si>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</si>
  <si>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</si>
  <si>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</si>
  <si>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</si>
  <si>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</si>
  <si>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</si>
  <si>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</si>
  <si>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</si>
  <si>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</si>
  <si>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</si>
  <si>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</si>
  <si>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</si>
  <si>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</si>
  <si>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</si>
  <si>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</si>
  <si>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</si>
  <si>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</si>
  <si>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</si>
  <si>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</si>
  <si>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</si>
  <si>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</si>
  <si>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</si>
  <si>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</si>
  <si>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</si>
  <si>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</si>
  <si>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</si>
  <si>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</si>
  <si>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</si>
  <si>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</si>
  <si>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</si>
  <si>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</si>
  <si>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</si>
  <si>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</si>
  <si>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</si>
  <si>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</si>
  <si>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</si>
  <si>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</si>
  <si>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</si>
  <si>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</si>
  <si>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</si>
  <si>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</si>
  <si>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</si>
  <si>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</si>
  <si>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</si>
  <si>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</si>
  <si>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</si>
  <si>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</si>
  <si>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</si>
  <si>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</si>
  <si>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</si>
  <si>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</si>
  <si>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</si>
  <si>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</si>
  <si>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</si>
  <si>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</si>
  <si>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</si>
  <si>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</si>
  <si>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</si>
  <si>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</si>
  <si>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</si>
  <si>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</si>
  <si>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</si>
  <si>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</si>
  <si>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</si>
  <si>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</si>
  <si>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</si>
  <si>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</si>
  <si>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</si>
  <si>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</si>
  <si>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</si>
  <si>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</si>
  <si>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</si>
  <si>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</si>
  <si>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</si>
  <si>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</si>
  <si>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</si>
  <si>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</si>
  <si>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</si>
  <si>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</si>
  <si>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</si>
  <si>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</si>
  <si>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</si>
  <si>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</si>
  <si>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</si>
  <si>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</si>
  <si>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</si>
  <si>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</si>
  <si>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</si>
  <si>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</si>
  <si>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</si>
  <si>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</si>
  <si>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</si>
  <si>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</si>
  <si>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</si>
  <si>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</si>
  <si>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</si>
  <si>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</si>
  <si>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</si>
  <si>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</si>
  <si>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</si>
  <si>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</si>
  <si>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</si>
  <si>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</si>
  <si>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</si>
  <si>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</si>
  <si>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</si>
  <si>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</si>
  <si>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</si>
  <si>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</si>
  <si>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</si>
  <si>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</si>
  <si>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</si>
  <si>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</si>
  <si>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</si>
  <si>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</si>
  <si>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</si>
  <si>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</si>
  <si>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</si>
  <si>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</si>
  <si>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</si>
  <si>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</si>
  <si>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</si>
  <si>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</si>
  <si>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</si>
  <si>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</si>
  <si>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</si>
  <si>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</si>
  <si>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</si>
  <si>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</si>
  <si>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</si>
  <si>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</si>
  <si>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</si>
  <si>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</si>
  <si>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</si>
  <si>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</si>
  <si>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</si>
  <si>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</si>
  <si>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</si>
  <si>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</si>
  <si>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</si>
  <si>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</si>
  <si>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</si>
  <si>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</si>
  <si>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</si>
  <si>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</si>
  <si>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</si>
  <si>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</si>
  <si>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</si>
  <si>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</si>
  <si>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</si>
  <si>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</si>
  <si>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</si>
  <si>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</si>
  <si>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</si>
  <si>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</si>
  <si>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</si>
  <si>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</si>
  <si>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</si>
  <si>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</si>
  <si>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</si>
  <si>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</si>
  <si>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</si>
  <si>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</si>
  <si>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</si>
  <si>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</si>
  <si>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</si>
  <si>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</si>
  <si>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</si>
  <si>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</si>
  <si>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</si>
  <si>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</si>
  <si>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</si>
  <si>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</si>
  <si>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</si>
  <si>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</si>
  <si>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</si>
  <si>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</si>
  <si>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</si>
  <si>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</si>
  <si>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</si>
  <si>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</si>
  <si>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</si>
  <si>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</si>
  <si>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</si>
  <si>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</si>
  <si>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</si>
  <si>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</si>
  <si>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</si>
  <si>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</si>
  <si>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</si>
  <si>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</si>
  <si>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</si>
  <si>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</si>
  <si>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</si>
  <si>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</si>
  <si>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</si>
  <si>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</si>
  <si>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</si>
  <si>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</si>
  <si>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</si>
  <si>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</si>
  <si>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</si>
  <si>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</si>
  <si>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</si>
  <si>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</si>
  <si>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</si>
  <si>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</si>
  <si>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</si>
  <si>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</si>
  <si>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</si>
  <si>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</si>
  <si>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</si>
  <si>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</si>
  <si>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</si>
  <si>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</si>
  <si>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</si>
  <si>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</si>
  <si>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</si>
  <si>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</si>
  <si>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</si>
  <si>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</si>
  <si>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</si>
  <si>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</si>
  <si>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</si>
  <si>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</si>
  <si>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</si>
  <si>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</si>
  <si>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</si>
  <si>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</si>
  <si>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</si>
  <si>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</si>
  <si>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</si>
  <si>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</si>
  <si>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</si>
  <si>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</si>
  <si>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</si>
  <si>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</si>
  <si>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</si>
  <si>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</si>
  <si>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</si>
  <si>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</si>
  <si>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</si>
  <si>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</si>
  <si>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</si>
  <si>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</si>
  <si>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</si>
  <si>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</si>
  <si>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</si>
  <si>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</si>
  <si>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</si>
  <si>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</si>
  <si>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</si>
  <si>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</si>
  <si>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</si>
  <si>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</si>
  <si>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</si>
  <si>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</si>
  <si>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</si>
  <si>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</si>
  <si>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</si>
  <si>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</si>
  <si>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</si>
  <si>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</si>
  <si>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</si>
  <si>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</si>
  <si>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</si>
  <si>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</si>
  <si>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</si>
  <si>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</si>
  <si>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</si>
  <si>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</si>
  <si>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</si>
  <si>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</si>
  <si>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</si>
  <si>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</si>
  <si>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</si>
  <si>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</si>
  <si>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</si>
  <si>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</si>
  <si>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</si>
  <si>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</si>
  <si>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</si>
  <si>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</si>
  <si>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</si>
  <si>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</si>
  <si>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</si>
  <si>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</si>
  <si>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</si>
  <si>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</si>
  <si>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</si>
  <si>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</si>
  <si>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</si>
  <si>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</si>
  <si>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</si>
  <si>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</si>
  <si>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</si>
  <si>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</si>
  <si>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</si>
  <si>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</si>
  <si>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</si>
  <si>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</si>
  <si>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</si>
  <si>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</si>
  <si>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</si>
  <si>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</si>
  <si>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</si>
  <si>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</si>
  <si>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</si>
  <si>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</si>
  <si>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</si>
  <si>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</si>
  <si>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</si>
  <si>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</si>
  <si>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</si>
  <si>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</si>
  <si>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</si>
  <si>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</si>
  <si>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</si>
  <si>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</si>
  <si>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</si>
  <si>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</si>
  <si>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</si>
  <si>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</si>
  <si>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</si>
  <si>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</si>
  <si>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</si>
  <si>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</si>
  <si>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</si>
  <si>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</si>
  <si>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</si>
  <si>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</si>
  <si>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</si>
  <si>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</si>
  <si>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</si>
  <si>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</si>
  <si>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</si>
  <si>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</si>
  <si>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</si>
  <si>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</si>
  <si>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</si>
  <si>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</si>
  <si>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</si>
  <si>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</si>
  <si>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</si>
  <si>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</si>
  <si>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</si>
  <si>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</si>
  <si>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</si>
  <si>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</si>
  <si>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</si>
  <si>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</si>
  <si>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</si>
  <si>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</si>
  <si>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</si>
  <si>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</si>
  <si>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</si>
  <si>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</si>
  <si>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</si>
  <si>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</si>
  <si>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</si>
  <si>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</si>
  <si>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</si>
  <si>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</si>
  <si>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</si>
  <si>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</si>
  <si>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</si>
  <si>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</si>
  <si>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</si>
  <si>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</si>
  <si>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</si>
  <si>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</si>
  <si>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</si>
  <si>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</si>
  <si>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</si>
  <si>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</si>
  <si>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</si>
  <si>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</si>
  <si>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</si>
  <si>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</si>
  <si>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</si>
  <si>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</si>
  <si>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</si>
  <si>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</si>
  <si>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</si>
  <si>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</si>
  <si>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</si>
  <si>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</si>
  <si>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</si>
  <si>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</si>
  <si>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</si>
  <si>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</si>
  <si>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</si>
  <si>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</si>
  <si>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</si>
  <si>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</si>
  <si>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</si>
  <si>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</si>
  <si>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</si>
  <si>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</si>
  <si>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</si>
  <si>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</si>
  <si>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</si>
  <si>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</si>
  <si>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</si>
  <si>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</si>
  <si>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</si>
  <si>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</si>
  <si>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</si>
  <si>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</si>
  <si>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</si>
  <si>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</si>
  <si>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</si>
  <si>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</si>
  <si>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</si>
  <si>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</si>
  <si>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</si>
  <si>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</si>
  <si>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</si>
  <si>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</si>
  <si>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</si>
  <si>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</si>
  <si>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</si>
  <si>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</si>
  <si>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</si>
  <si>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</si>
  <si>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</si>
  <si>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</si>
  <si>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</si>
  <si>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</si>
  <si>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</si>
  <si>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</si>
  <si>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</si>
  <si>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</si>
  <si>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</si>
  <si>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</si>
  <si>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</si>
  <si>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</si>
  <si>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</si>
  <si>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</si>
  <si>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</si>
  <si>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</si>
  <si>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</si>
  <si>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</si>
  <si>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</si>
  <si>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</si>
  <si>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</si>
  <si>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</si>
  <si>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</si>
  <si>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</si>
  <si>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</si>
  <si>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</si>
  <si>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</si>
  <si>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</si>
  <si>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</si>
  <si>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</si>
  <si>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</si>
  <si>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</si>
  <si>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</si>
  <si>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</si>
  <si>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</si>
  <si>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</si>
  <si>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</si>
  <si>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</si>
  <si>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000 0100 0000000000 000 </t>
  </si>
  <si>
    <t xml:space="preserve">000 0100 0000000000 100 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</si>
  <si>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</si>
  <si>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</si>
  <si>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</si>
  <si>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</si>
  <si>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</si>
  <si>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 xml:space="preserve">000 0100 0000000000 240 </t>
  </si>
  <si>
    <t xml:space="preserve">000 0100 0000000000 244 </t>
  </si>
  <si>
    <t xml:space="preserve">000 0100 0000000000 247 </t>
  </si>
  <si>
    <t xml:space="preserve">000 0100 0000000000 500 </t>
  </si>
  <si>
    <t xml:space="preserve">000 0100 0000000000 540 </t>
  </si>
  <si>
    <t xml:space="preserve">000 0100 0000000000 800 </t>
  </si>
  <si>
    <t xml:space="preserve">000 0100 0000000000 850 </t>
  </si>
  <si>
    <t xml:space="preserve">000 0100 0000000000 852 </t>
  </si>
  <si>
    <t xml:space="preserve">000 0100 0000000000 853 </t>
  </si>
  <si>
    <t xml:space="preserve">000 0100 0000000000 880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</si>
  <si>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</si>
  <si>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</si>
  <si>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</si>
  <si>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</si>
  <si>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</si>
  <si>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</si>
  <si>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</si>
  <si>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</si>
  <si>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</si>
  <si>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</si>
  <si>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</si>
  <si>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</si>
  <si>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</si>
  <si>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</si>
  <si>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</si>
  <si>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</si>
  <si>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000 0107 0000000000 000 </t>
  </si>
  <si>
    <t xml:space="preserve">000 0107 0000000000 800 </t>
  </si>
  <si>
    <t xml:space="preserve">000 0107 0000000000 880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</si>
  <si>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</si>
  <si>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</si>
  <si>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</si>
  <si>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</si>
  <si>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</si>
  <si>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</si>
  <si>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</si>
  <si>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</si>
  <si>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</si>
  <si>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</si>
  <si>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</si>
  <si>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</si>
  <si>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</si>
  <si>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</si>
  <si>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</si>
  <si>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</si>
  <si>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</si>
  <si>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</si>
  <si>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</si>
  <si>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</si>
  <si>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</si>
  <si>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</si>
  <si>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</si>
  <si>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</si>
  <si>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</si>
  <si>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</si>
  <si>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</si>
  <si>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</si>
  <si>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</si>
  <si>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</si>
  <si>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</si>
  <si>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</si>
  <si>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</si>
  <si>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</si>
  <si>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</si>
  <si>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</si>
  <si>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</si>
  <si>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</si>
  <si>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</si>
  <si>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</si>
  <si>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</si>
  <si>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</si>
  <si>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</si>
  <si>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</si>
  <si>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</si>
  <si>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</si>
  <si>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</si>
  <si>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</si>
  <si>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</si>
  <si>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</si>
  <si>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</si>
  <si>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</si>
  <si>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</si>
  <si>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</si>
  <si>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</si>
  <si>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</si>
  <si>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</si>
  <si>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</si>
  <si>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</si>
  <si>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</si>
  <si>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</si>
  <si>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</si>
  <si>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</si>
  <si>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</si>
  <si>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</si>
  <si>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</si>
  <si>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</si>
  <si>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</si>
  <si>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</si>
  <si>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</si>
  <si>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</si>
  <si>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</si>
  <si>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</si>
  <si>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</si>
  <si>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</si>
  <si>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</si>
  <si>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</si>
  <si>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</si>
  <si>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</si>
  <si>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</si>
  <si>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</si>
  <si>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</si>
  <si>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</si>
  <si>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</si>
  <si>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</si>
  <si>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</si>
  <si>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</si>
  <si>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</si>
  <si>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</si>
  <si>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</si>
  <si>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</si>
  <si>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</si>
  <si>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</si>
  <si>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</si>
  <si>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</si>
  <si>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</si>
  <si>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</si>
  <si>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</si>
  <si>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</si>
  <si>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</si>
  <si>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</si>
  <si>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</si>
  <si>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</si>
  <si>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</si>
  <si>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</si>
  <si>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</si>
  <si>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</si>
  <si>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</si>
  <si>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</si>
  <si>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</si>
  <si>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</si>
  <si>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</si>
  <si>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</si>
  <si>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</si>
  <si>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</si>
  <si>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</si>
  <si>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</si>
  <si>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</si>
  <si>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</si>
  <si>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</si>
  <si>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</si>
  <si>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</si>
  <si>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</si>
  <si>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</si>
  <si>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</si>
  <si>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</si>
  <si>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05  "мая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</si>
</sst>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46" workbookViewId="0">
      <selection activeCell="H24" sqref="H24"/>
    </sheetView>
  </sheetViews>
  <sheetFormatPr defaultRowHeight="12.75" customHeight="1" x14ac:dyDescent="0.25"/>
  <cols>
    <col min="1" max="1" width="66.33203125" customWidth="1"/>
    <col min="2" max="2" width="6.109375" customWidth="1"/>
    <col min="3" max="3" width="25" customWidth="1"/>
    <col min="4" max="4" width="15.33203125" customWidth="1"/>
    <col min="5" max="5" width="15.44140625" customWidth="1"/>
    <col min="6" max="6" width="15.332031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3.2" x14ac:dyDescent="0.2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.6" customHeight="1" x14ac:dyDescent="0.25">
      <c r="A12" s="118"/>
      <c r="B12" s="112"/>
      <c r="C12" s="112"/>
      <c r="D12" s="115"/>
      <c r="E12" s="115"/>
      <c r="F12" s="121"/>
    </row>
    <row r="13" spans="1:6" ht="3" customHeight="1" x14ac:dyDescent="0.25">
      <c r="A13" s="118"/>
      <c r="B13" s="112"/>
      <c r="C13" s="112"/>
      <c r="D13" s="115"/>
      <c r="E13" s="115"/>
      <c r="F13" s="121"/>
    </row>
    <row r="14" spans="1:6" ht="3" customHeight="1" x14ac:dyDescent="0.25">
      <c r="A14" s="118"/>
      <c r="B14" s="112"/>
      <c r="C14" s="112"/>
      <c r="D14" s="115"/>
      <c r="E14" s="115"/>
      <c r="F14" s="121"/>
    </row>
    <row r="15" spans="1:6" ht="3" customHeight="1" x14ac:dyDescent="0.25">
      <c r="A15" s="118"/>
      <c r="B15" s="112"/>
      <c r="C15" s="112"/>
      <c r="D15" s="115"/>
      <c r="E15" s="115"/>
      <c r="F15" s="121"/>
    </row>
    <row r="16" spans="1:6" ht="3" customHeight="1" x14ac:dyDescent="0.25">
      <c r="A16" s="118"/>
      <c r="B16" s="112"/>
      <c r="C16" s="112"/>
      <c r="D16" s="115"/>
      <c r="E16" s="115"/>
      <c r="F16" s="121"/>
    </row>
    <row r="17" spans="1:6" ht="23.4" customHeight="1" x14ac:dyDescent="0.25">
      <c r="A17" s="119"/>
      <c r="B17" s="113"/>
      <c r="C17" s="113"/>
      <c r="D17" s="116"/>
      <c r="E17" s="116"/>
      <c r="F17" s="12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78" t="s">
        <v>33</v>
      </c>
      <c r="D19" s="79">
        <v>12697100</v>
      </c>
      <c r="E19" s="80">
        <v>6307542.9299999997</v>
      </c>
      <c r="F19" s="79">
        <f>IF(OR(D19="-",IF(E19="-",0,E19)&gt;=IF(D19="-",0,D19)),"-",IF(D19="-",0,D19)-IF(E19="-",0,E19))</f>
        <v>6389557.0700000003</v>
      </c>
    </row>
    <row r="20" spans="1:6" ht="13.2" x14ac:dyDescent="0.25">
      <c r="A20" s="27" t="s">
        <v>34</v>
      </c>
      <c r="B20" s="28"/>
      <c r="C20" s="81"/>
      <c r="D20" s="82"/>
      <c r="E20" s="82"/>
      <c r="F20" s="83"/>
    </row>
    <row r="21" spans="1:6" ht="13.2" x14ac:dyDescent="0.25">
      <c r="A21" s="29" t="s">
        <v>35</v>
      </c>
      <c r="B21" s="30" t="s">
        <v>32</v>
      </c>
      <c r="C21" s="84" t="s">
        <v>36</v>
      </c>
      <c r="D21" s="85">
        <v>3702100</v>
      </c>
      <c r="E21" s="85">
        <v>998065.38</v>
      </c>
      <c r="F21" s="86">
        <f t="shared" ref="F21:F52" si="0">IF(OR(D21="-",IF(E21="-",0,E21)&gt;=IF(D21="-",0,D21)),"-",IF(D21="-",0,D21)-IF(E21="-",0,E21))</f>
        <v>2704034.62</v>
      </c>
    </row>
    <row r="22" spans="1:6" ht="13.2" x14ac:dyDescent="0.25">
      <c r="A22" s="29" t="s">
        <v>37</v>
      </c>
      <c r="B22" s="30" t="s">
        <v>32</v>
      </c>
      <c r="C22" s="84" t="s">
        <v>38</v>
      </c>
      <c r="D22" s="85">
        <v>573700</v>
      </c>
      <c r="E22" s="85">
        <v>146782.38</v>
      </c>
      <c r="F22" s="86">
        <f t="shared" si="0"/>
        <v>426917.62</v>
      </c>
    </row>
    <row r="23" spans="1:6" ht="13.2" x14ac:dyDescent="0.25">
      <c r="A23" s="29" t="s">
        <v>39</v>
      </c>
      <c r="B23" s="30" t="s">
        <v>32</v>
      </c>
      <c r="C23" s="84" t="s">
        <v>40</v>
      </c>
      <c r="D23" s="85">
        <v>573700</v>
      </c>
      <c r="E23" s="85">
        <v>146782.38</v>
      </c>
      <c r="F23" s="86">
        <f t="shared" si="0"/>
        <v>426917.62</v>
      </c>
    </row>
    <row r="24" spans="1:6" ht="59.25" customHeight="1" x14ac:dyDescent="0.25">
      <c r="A24" s="35" t="s">
        <v>41</v>
      </c>
      <c r="B24" s="34" t="s">
        <v>32</v>
      </c>
      <c r="C24" s="87" t="s">
        <v>42</v>
      </c>
      <c r="D24" s="88">
        <v>573700</v>
      </c>
      <c r="E24" s="88">
        <v>143425.76999999999</v>
      </c>
      <c r="F24" s="89">
        <f t="shared" si="0"/>
        <v>430274.23</v>
      </c>
    </row>
    <row r="25" spans="1:6" ht="68.25" customHeight="1" x14ac:dyDescent="0.25">
      <c r="A25" s="35" t="s">
        <v>43</v>
      </c>
      <c r="B25" s="34" t="s">
        <v>32</v>
      </c>
      <c r="C25" s="87" t="s">
        <v>44</v>
      </c>
      <c r="D25" s="88">
        <v>573700</v>
      </c>
      <c r="E25" s="88">
        <v>143419.32</v>
      </c>
      <c r="F25" s="89">
        <f t="shared" si="0"/>
        <v>430280.68</v>
      </c>
    </row>
    <row r="26" spans="1:6" ht="53.25" customHeight="1" x14ac:dyDescent="0.25">
      <c r="A26" s="35" t="s">
        <v>45</v>
      </c>
      <c r="B26" s="34" t="s">
        <v>32</v>
      </c>
      <c r="C26" s="87" t="s">
        <v>46</v>
      </c>
      <c r="D26" s="88" t="s">
        <v>47</v>
      </c>
      <c r="E26" s="88">
        <v>6.45</v>
      </c>
      <c r="F26" s="89" t="str">
        <f t="shared" si="0"/>
        <v>-</v>
      </c>
    </row>
    <row r="27" spans="1:6" ht="33.75" customHeight="1" x14ac:dyDescent="0.25">
      <c r="A27" s="33" t="s">
        <v>48</v>
      </c>
      <c r="B27" s="34" t="s">
        <v>32</v>
      </c>
      <c r="C27" s="87" t="s">
        <v>49</v>
      </c>
      <c r="D27" s="88" t="s">
        <v>47</v>
      </c>
      <c r="E27" s="88">
        <v>3356.61</v>
      </c>
      <c r="F27" s="89" t="str">
        <f t="shared" si="0"/>
        <v>-</v>
      </c>
    </row>
    <row r="28" spans="1:6" ht="60" customHeight="1" x14ac:dyDescent="0.25">
      <c r="A28" s="33" t="s">
        <v>50</v>
      </c>
      <c r="B28" s="34" t="s">
        <v>32</v>
      </c>
      <c r="C28" s="87" t="s">
        <v>51</v>
      </c>
      <c r="D28" s="88" t="s">
        <v>47</v>
      </c>
      <c r="E28" s="88">
        <v>3149.11</v>
      </c>
      <c r="F28" s="89" t="str">
        <f t="shared" si="0"/>
        <v>-</v>
      </c>
    </row>
    <row r="29" spans="1:6" ht="49.2" customHeight="1" x14ac:dyDescent="0.25">
      <c r="A29" s="33" t="s">
        <v>52</v>
      </c>
      <c r="B29" s="34" t="s">
        <v>32</v>
      </c>
      <c r="C29" s="87" t="s">
        <v>53</v>
      </c>
      <c r="D29" s="88" t="s">
        <v>47</v>
      </c>
      <c r="E29" s="88">
        <v>125.6</v>
      </c>
      <c r="F29" s="89" t="str">
        <f t="shared" si="0"/>
        <v>-</v>
      </c>
    </row>
    <row r="30" spans="1:6" ht="55.5" customHeight="1" x14ac:dyDescent="0.25">
      <c r="A30" s="33" t="s">
        <v>54</v>
      </c>
      <c r="B30" s="34" t="s">
        <v>32</v>
      </c>
      <c r="C30" s="87" t="s">
        <v>55</v>
      </c>
      <c r="D30" s="88" t="s">
        <v>47</v>
      </c>
      <c r="E30" s="88">
        <v>81.900000000000006</v>
      </c>
      <c r="F30" s="89" t="str">
        <f t="shared" si="0"/>
        <v>-</v>
      </c>
    </row>
    <row r="31" spans="1:6" ht="13.2" x14ac:dyDescent="0.25">
      <c r="A31" s="29" t="s">
        <v>56</v>
      </c>
      <c r="B31" s="30" t="s">
        <v>32</v>
      </c>
      <c r="C31" s="84" t="s">
        <v>57</v>
      </c>
      <c r="D31" s="85" t="s">
        <v>47</v>
      </c>
      <c r="E31" s="85">
        <v>43442.400000000001</v>
      </c>
      <c r="F31" s="86" t="str">
        <f t="shared" si="0"/>
        <v>-</v>
      </c>
    </row>
    <row r="32" spans="1:6" ht="13.2" x14ac:dyDescent="0.25">
      <c r="A32" s="29" t="s">
        <v>58</v>
      </c>
      <c r="B32" s="30" t="s">
        <v>32</v>
      </c>
      <c r="C32" s="84" t="s">
        <v>59</v>
      </c>
      <c r="D32" s="85" t="s">
        <v>47</v>
      </c>
      <c r="E32" s="85">
        <v>43442.400000000001</v>
      </c>
      <c r="F32" s="86" t="str">
        <f t="shared" si="0"/>
        <v>-</v>
      </c>
    </row>
    <row r="33" spans="1:6" ht="13.2" x14ac:dyDescent="0.25">
      <c r="A33" s="33" t="s">
        <v>58</v>
      </c>
      <c r="B33" s="34" t="s">
        <v>32</v>
      </c>
      <c r="C33" s="87" t="s">
        <v>60</v>
      </c>
      <c r="D33" s="88" t="s">
        <v>47</v>
      </c>
      <c r="E33" s="88">
        <v>43442.400000000001</v>
      </c>
      <c r="F33" s="89" t="str">
        <f t="shared" si="0"/>
        <v>-</v>
      </c>
    </row>
    <row r="34" spans="1:6" ht="33" customHeight="1" x14ac:dyDescent="0.25">
      <c r="A34" s="33" t="s">
        <v>61</v>
      </c>
      <c r="B34" s="34" t="s">
        <v>32</v>
      </c>
      <c r="C34" s="87" t="s">
        <v>62</v>
      </c>
      <c r="D34" s="88" t="s">
        <v>47</v>
      </c>
      <c r="E34" s="88">
        <v>43442.400000000001</v>
      </c>
      <c r="F34" s="89" t="str">
        <f t="shared" si="0"/>
        <v>-</v>
      </c>
    </row>
    <row r="35" spans="1:6" ht="13.2" x14ac:dyDescent="0.25">
      <c r="A35" s="29" t="s">
        <v>63</v>
      </c>
      <c r="B35" s="30" t="s">
        <v>32</v>
      </c>
      <c r="C35" s="84" t="s">
        <v>64</v>
      </c>
      <c r="D35" s="85">
        <v>2983500</v>
      </c>
      <c r="E35" s="85">
        <v>303099.36</v>
      </c>
      <c r="F35" s="86">
        <f t="shared" si="0"/>
        <v>2680400.64</v>
      </c>
    </row>
    <row r="36" spans="1:6" ht="13.2" x14ac:dyDescent="0.25">
      <c r="A36" s="29" t="s">
        <v>65</v>
      </c>
      <c r="B36" s="30" t="s">
        <v>32</v>
      </c>
      <c r="C36" s="84" t="s">
        <v>66</v>
      </c>
      <c r="D36" s="85">
        <v>407000</v>
      </c>
      <c r="E36" s="85">
        <v>11611.84</v>
      </c>
      <c r="F36" s="86">
        <f t="shared" si="0"/>
        <v>395388.15999999997</v>
      </c>
    </row>
    <row r="37" spans="1:6" ht="35.25" customHeight="1" x14ac:dyDescent="0.25">
      <c r="A37" s="33" t="s">
        <v>67</v>
      </c>
      <c r="B37" s="34" t="s">
        <v>32</v>
      </c>
      <c r="C37" s="87" t="s">
        <v>68</v>
      </c>
      <c r="D37" s="88">
        <v>407000</v>
      </c>
      <c r="E37" s="88">
        <v>11611.84</v>
      </c>
      <c r="F37" s="89">
        <f t="shared" si="0"/>
        <v>395388.15999999997</v>
      </c>
    </row>
    <row r="38" spans="1:6" ht="49.5" customHeight="1" x14ac:dyDescent="0.25">
      <c r="A38" s="33" t="s">
        <v>69</v>
      </c>
      <c r="B38" s="34" t="s">
        <v>32</v>
      </c>
      <c r="C38" s="87" t="s">
        <v>70</v>
      </c>
      <c r="D38" s="88">
        <v>407000</v>
      </c>
      <c r="E38" s="88">
        <v>11305.23</v>
      </c>
      <c r="F38" s="89">
        <f t="shared" si="0"/>
        <v>395694.77</v>
      </c>
    </row>
    <row r="39" spans="1:6" ht="50.25" customHeight="1" x14ac:dyDescent="0.25">
      <c r="A39" s="33" t="s">
        <v>71</v>
      </c>
      <c r="B39" s="34" t="s">
        <v>32</v>
      </c>
      <c r="C39" s="87" t="s">
        <v>72</v>
      </c>
      <c r="D39" s="88" t="s">
        <v>47</v>
      </c>
      <c r="E39" s="88">
        <v>306.61</v>
      </c>
      <c r="F39" s="89" t="str">
        <f t="shared" si="0"/>
        <v>-</v>
      </c>
    </row>
    <row r="40" spans="1:6" ht="13.2" x14ac:dyDescent="0.25">
      <c r="A40" s="29" t="s">
        <v>73</v>
      </c>
      <c r="B40" s="30" t="s">
        <v>32</v>
      </c>
      <c r="C40" s="84" t="s">
        <v>74</v>
      </c>
      <c r="D40" s="85">
        <v>2576500</v>
      </c>
      <c r="E40" s="85">
        <v>291487.52</v>
      </c>
      <c r="F40" s="86">
        <f t="shared" si="0"/>
        <v>2285012.48</v>
      </c>
    </row>
    <row r="41" spans="1:6" ht="13.2" x14ac:dyDescent="0.25">
      <c r="A41" s="33" t="s">
        <v>75</v>
      </c>
      <c r="B41" s="34" t="s">
        <v>32</v>
      </c>
      <c r="C41" s="87" t="s">
        <v>76</v>
      </c>
      <c r="D41" s="88">
        <v>368800</v>
      </c>
      <c r="E41" s="88">
        <v>229528.58</v>
      </c>
      <c r="F41" s="89">
        <f t="shared" si="0"/>
        <v>139271.42000000001</v>
      </c>
    </row>
    <row r="42" spans="1:6" ht="36.9" customHeight="1" x14ac:dyDescent="0.25">
      <c r="A42" s="33" t="s">
        <v>77</v>
      </c>
      <c r="B42" s="34" t="s">
        <v>32</v>
      </c>
      <c r="C42" s="87" t="s">
        <v>78</v>
      </c>
      <c r="D42" s="88">
        <v>368800</v>
      </c>
      <c r="E42" s="88">
        <v>229528.58</v>
      </c>
      <c r="F42" s="89">
        <f t="shared" si="0"/>
        <v>139271.42000000001</v>
      </c>
    </row>
    <row r="43" spans="1:6" ht="45.75" customHeight="1" x14ac:dyDescent="0.25">
      <c r="A43" s="33" t="s">
        <v>79</v>
      </c>
      <c r="B43" s="34" t="s">
        <v>32</v>
      </c>
      <c r="C43" s="87" t="s">
        <v>80</v>
      </c>
      <c r="D43" s="88">
        <v>368800</v>
      </c>
      <c r="E43" s="88">
        <v>225763</v>
      </c>
      <c r="F43" s="89">
        <f t="shared" si="0"/>
        <v>143037</v>
      </c>
    </row>
    <row r="44" spans="1:6" ht="34.5" customHeight="1" x14ac:dyDescent="0.25">
      <c r="A44" s="33" t="s">
        <v>81</v>
      </c>
      <c r="B44" s="34" t="s">
        <v>32</v>
      </c>
      <c r="C44" s="87" t="s">
        <v>82</v>
      </c>
      <c r="D44" s="88" t="s">
        <v>47</v>
      </c>
      <c r="E44" s="88">
        <v>3765.58</v>
      </c>
      <c r="F44" s="89" t="str">
        <f t="shared" si="0"/>
        <v>-</v>
      </c>
    </row>
    <row r="45" spans="1:6" ht="13.2" x14ac:dyDescent="0.25">
      <c r="A45" s="33" t="s">
        <v>83</v>
      </c>
      <c r="B45" s="34" t="s">
        <v>32</v>
      </c>
      <c r="C45" s="87" t="s">
        <v>84</v>
      </c>
      <c r="D45" s="88">
        <v>2207700</v>
      </c>
      <c r="E45" s="88">
        <v>61958.94</v>
      </c>
      <c r="F45" s="89">
        <f t="shared" si="0"/>
        <v>2145741.06</v>
      </c>
    </row>
    <row r="46" spans="1:6" ht="36.9" customHeight="1" x14ac:dyDescent="0.25">
      <c r="A46" s="33" t="s">
        <v>85</v>
      </c>
      <c r="B46" s="34" t="s">
        <v>32</v>
      </c>
      <c r="C46" s="87" t="s">
        <v>86</v>
      </c>
      <c r="D46" s="88">
        <v>2207700</v>
      </c>
      <c r="E46" s="88">
        <v>61958.94</v>
      </c>
      <c r="F46" s="89">
        <f t="shared" si="0"/>
        <v>2145741.06</v>
      </c>
    </row>
    <row r="47" spans="1:6" ht="38.25" customHeight="1" x14ac:dyDescent="0.25">
      <c r="A47" s="33" t="s">
        <v>87</v>
      </c>
      <c r="B47" s="34" t="s">
        <v>32</v>
      </c>
      <c r="C47" s="87" t="s">
        <v>88</v>
      </c>
      <c r="D47" s="88">
        <v>2207700</v>
      </c>
      <c r="E47" s="88">
        <v>59667.25</v>
      </c>
      <c r="F47" s="89">
        <f t="shared" si="0"/>
        <v>2148032.75</v>
      </c>
    </row>
    <row r="48" spans="1:6" ht="35.25" customHeight="1" x14ac:dyDescent="0.25">
      <c r="A48" s="33" t="s">
        <v>89</v>
      </c>
      <c r="B48" s="34" t="s">
        <v>32</v>
      </c>
      <c r="C48" s="87" t="s">
        <v>90</v>
      </c>
      <c r="D48" s="88" t="s">
        <v>47</v>
      </c>
      <c r="E48" s="88">
        <v>2291.69</v>
      </c>
      <c r="F48" s="89" t="str">
        <f t="shared" si="0"/>
        <v>-</v>
      </c>
    </row>
    <row r="49" spans="1:6" ht="13.2" x14ac:dyDescent="0.25">
      <c r="A49" s="29" t="s">
        <v>91</v>
      </c>
      <c r="B49" s="30" t="s">
        <v>32</v>
      </c>
      <c r="C49" s="84" t="s">
        <v>92</v>
      </c>
      <c r="D49" s="85">
        <v>24800</v>
      </c>
      <c r="E49" s="85">
        <v>11300</v>
      </c>
      <c r="F49" s="86">
        <f t="shared" si="0"/>
        <v>13500</v>
      </c>
    </row>
    <row r="50" spans="1:6" ht="49.2" customHeight="1" x14ac:dyDescent="0.25">
      <c r="A50" s="29" t="s">
        <v>93</v>
      </c>
      <c r="B50" s="30" t="s">
        <v>32</v>
      </c>
      <c r="C50" s="84" t="s">
        <v>94</v>
      </c>
      <c r="D50" s="85">
        <v>24800</v>
      </c>
      <c r="E50" s="85">
        <v>11300</v>
      </c>
      <c r="F50" s="86">
        <f t="shared" si="0"/>
        <v>13500</v>
      </c>
    </row>
    <row r="51" spans="1:6" ht="60" customHeight="1" x14ac:dyDescent="0.25">
      <c r="A51" s="33" t="s">
        <v>95</v>
      </c>
      <c r="B51" s="34" t="s">
        <v>32</v>
      </c>
      <c r="C51" s="87" t="s">
        <v>96</v>
      </c>
      <c r="D51" s="88">
        <v>24800</v>
      </c>
      <c r="E51" s="88">
        <v>11300</v>
      </c>
      <c r="F51" s="89">
        <f t="shared" si="0"/>
        <v>13500</v>
      </c>
    </row>
    <row r="52" spans="1:6" ht="54.75" customHeight="1" x14ac:dyDescent="0.25">
      <c r="A52" s="33" t="s">
        <v>95</v>
      </c>
      <c r="B52" s="34" t="s">
        <v>32</v>
      </c>
      <c r="C52" s="87" t="s">
        <v>97</v>
      </c>
      <c r="D52" s="88">
        <v>24800</v>
      </c>
      <c r="E52" s="88">
        <v>11300</v>
      </c>
      <c r="F52" s="89">
        <f t="shared" si="0"/>
        <v>13500</v>
      </c>
    </row>
    <row r="53" spans="1:6" ht="24.6" customHeight="1" x14ac:dyDescent="0.25">
      <c r="A53" s="29" t="s">
        <v>98</v>
      </c>
      <c r="B53" s="30" t="s">
        <v>32</v>
      </c>
      <c r="C53" s="84" t="s">
        <v>99</v>
      </c>
      <c r="D53" s="85" t="s">
        <v>47</v>
      </c>
      <c r="E53" s="85">
        <v>391841.24</v>
      </c>
      <c r="F53" s="86" t="str">
        <f t="shared" ref="F53:F80" si="1">IF(OR(D53="-",IF(E53="-",0,E53)&gt;=IF(D53="-",0,D53)),"-",IF(D53="-",0,D53)-IF(E53="-",0,E53))</f>
        <v>-</v>
      </c>
    </row>
    <row r="54" spans="1:6" ht="57.75" customHeight="1" x14ac:dyDescent="0.25">
      <c r="A54" s="36" t="s">
        <v>100</v>
      </c>
      <c r="B54" s="30" t="s">
        <v>32</v>
      </c>
      <c r="C54" s="84" t="s">
        <v>101</v>
      </c>
      <c r="D54" s="85" t="s">
        <v>47</v>
      </c>
      <c r="E54" s="85">
        <v>374715.74</v>
      </c>
      <c r="F54" s="86" t="str">
        <f t="shared" si="1"/>
        <v>-</v>
      </c>
    </row>
    <row r="55" spans="1:6" ht="52.5" customHeight="1" x14ac:dyDescent="0.25">
      <c r="A55" s="35" t="s">
        <v>102</v>
      </c>
      <c r="B55" s="34" t="s">
        <v>32</v>
      </c>
      <c r="C55" s="87" t="s">
        <v>103</v>
      </c>
      <c r="D55" s="88" t="s">
        <v>47</v>
      </c>
      <c r="E55" s="88">
        <v>374715.74</v>
      </c>
      <c r="F55" s="89" t="str">
        <f t="shared" si="1"/>
        <v>-</v>
      </c>
    </row>
    <row r="56" spans="1:6" ht="65.25" customHeight="1" x14ac:dyDescent="0.25">
      <c r="A56" s="35" t="s">
        <v>104</v>
      </c>
      <c r="B56" s="34" t="s">
        <v>32</v>
      </c>
      <c r="C56" s="87" t="s">
        <v>105</v>
      </c>
      <c r="D56" s="88" t="s">
        <v>47</v>
      </c>
      <c r="E56" s="88">
        <v>374715.74</v>
      </c>
      <c r="F56" s="89" t="str">
        <f t="shared" si="1"/>
        <v>-</v>
      </c>
    </row>
    <row r="57" spans="1:6" ht="36.9" customHeight="1" x14ac:dyDescent="0.25">
      <c r="A57" s="29" t="s">
        <v>106</v>
      </c>
      <c r="B57" s="30" t="s">
        <v>32</v>
      </c>
      <c r="C57" s="84" t="s">
        <v>107</v>
      </c>
      <c r="D57" s="85" t="s">
        <v>47</v>
      </c>
      <c r="E57" s="85">
        <v>17125.5</v>
      </c>
      <c r="F57" s="86" t="str">
        <f t="shared" si="1"/>
        <v>-</v>
      </c>
    </row>
    <row r="58" spans="1:6" ht="49.2" customHeight="1" x14ac:dyDescent="0.25">
      <c r="A58" s="33" t="s">
        <v>108</v>
      </c>
      <c r="B58" s="34" t="s">
        <v>32</v>
      </c>
      <c r="C58" s="87" t="s">
        <v>109</v>
      </c>
      <c r="D58" s="88" t="s">
        <v>47</v>
      </c>
      <c r="E58" s="88">
        <v>17125.5</v>
      </c>
      <c r="F58" s="89" t="str">
        <f t="shared" si="1"/>
        <v>-</v>
      </c>
    </row>
    <row r="59" spans="1:6" ht="46.5" customHeight="1" x14ac:dyDescent="0.25">
      <c r="A59" s="33" t="s">
        <v>110</v>
      </c>
      <c r="B59" s="34" t="s">
        <v>32</v>
      </c>
      <c r="C59" s="87" t="s">
        <v>111</v>
      </c>
      <c r="D59" s="88" t="s">
        <v>47</v>
      </c>
      <c r="E59" s="88">
        <v>17125.5</v>
      </c>
      <c r="F59" s="89" t="str">
        <f t="shared" si="1"/>
        <v>-</v>
      </c>
    </row>
    <row r="60" spans="1:6" ht="13.2" x14ac:dyDescent="0.25">
      <c r="A60" s="29" t="s">
        <v>112</v>
      </c>
      <c r="B60" s="30" t="s">
        <v>32</v>
      </c>
      <c r="C60" s="84" t="s">
        <v>113</v>
      </c>
      <c r="D60" s="85">
        <v>20100</v>
      </c>
      <c r="E60" s="85">
        <v>1600</v>
      </c>
      <c r="F60" s="86">
        <f t="shared" si="1"/>
        <v>18500</v>
      </c>
    </row>
    <row r="61" spans="1:6" ht="36.9" customHeight="1" x14ac:dyDescent="0.25">
      <c r="A61" s="29" t="s">
        <v>114</v>
      </c>
      <c r="B61" s="30" t="s">
        <v>32</v>
      </c>
      <c r="C61" s="84" t="s">
        <v>115</v>
      </c>
      <c r="D61" s="85">
        <v>20100</v>
      </c>
      <c r="E61" s="85">
        <v>1600</v>
      </c>
      <c r="F61" s="86">
        <f t="shared" si="1"/>
        <v>18500</v>
      </c>
    </row>
    <row r="62" spans="1:6" ht="49.2" customHeight="1" x14ac:dyDescent="0.25">
      <c r="A62" s="33" t="s">
        <v>116</v>
      </c>
      <c r="B62" s="34" t="s">
        <v>32</v>
      </c>
      <c r="C62" s="87" t="s">
        <v>117</v>
      </c>
      <c r="D62" s="88">
        <v>20100</v>
      </c>
      <c r="E62" s="88">
        <v>1600</v>
      </c>
      <c r="F62" s="89">
        <f t="shared" si="1"/>
        <v>18500</v>
      </c>
    </row>
    <row r="63" spans="1:6" ht="13.2" x14ac:dyDescent="0.25">
      <c r="A63" s="29" t="s">
        <v>118</v>
      </c>
      <c r="B63" s="30" t="s">
        <v>32</v>
      </c>
      <c r="C63" s="84" t="s">
        <v>119</v>
      </c>
      <c r="D63" s="85">
        <v>100000</v>
      </c>
      <c r="E63" s="85">
        <v>100000</v>
      </c>
      <c r="F63" s="86" t="str">
        <f t="shared" si="1"/>
        <v>-</v>
      </c>
    </row>
    <row r="64" spans="1:6" ht="13.2" x14ac:dyDescent="0.25">
      <c r="A64" s="29" t="s">
        <v>120</v>
      </c>
      <c r="B64" s="30" t="s">
        <v>32</v>
      </c>
      <c r="C64" s="84" t="s">
        <v>121</v>
      </c>
      <c r="D64" s="85">
        <v>100000</v>
      </c>
      <c r="E64" s="85">
        <v>100000</v>
      </c>
      <c r="F64" s="86" t="str">
        <f t="shared" si="1"/>
        <v>-</v>
      </c>
    </row>
    <row r="65" spans="1:6" ht="24.6" customHeight="1" x14ac:dyDescent="0.25">
      <c r="A65" s="33" t="s">
        <v>122</v>
      </c>
      <c r="B65" s="34" t="s">
        <v>32</v>
      </c>
      <c r="C65" s="87" t="s">
        <v>123</v>
      </c>
      <c r="D65" s="88">
        <v>100000</v>
      </c>
      <c r="E65" s="88">
        <v>100000</v>
      </c>
      <c r="F65" s="89" t="str">
        <f t="shared" si="1"/>
        <v>-</v>
      </c>
    </row>
    <row r="66" spans="1:6" ht="13.2" x14ac:dyDescent="0.25">
      <c r="A66" s="29" t="s">
        <v>124</v>
      </c>
      <c r="B66" s="30" t="s">
        <v>32</v>
      </c>
      <c r="C66" s="84" t="s">
        <v>125</v>
      </c>
      <c r="D66" s="85">
        <v>8995000</v>
      </c>
      <c r="E66" s="85">
        <v>5309477.55</v>
      </c>
      <c r="F66" s="86">
        <f t="shared" si="1"/>
        <v>3685522.45</v>
      </c>
    </row>
    <row r="67" spans="1:6" ht="36.9" customHeight="1" x14ac:dyDescent="0.25">
      <c r="A67" s="29" t="s">
        <v>126</v>
      </c>
      <c r="B67" s="30" t="s">
        <v>32</v>
      </c>
      <c r="C67" s="84" t="s">
        <v>127</v>
      </c>
      <c r="D67" s="85">
        <v>8995000</v>
      </c>
      <c r="E67" s="85">
        <v>5289477.55</v>
      </c>
      <c r="F67" s="86">
        <f t="shared" si="1"/>
        <v>3705522.45</v>
      </c>
    </row>
    <row r="68" spans="1:6" ht="24.6" customHeight="1" x14ac:dyDescent="0.25">
      <c r="A68" s="29" t="s">
        <v>128</v>
      </c>
      <c r="B68" s="30" t="s">
        <v>32</v>
      </c>
      <c r="C68" s="84" t="s">
        <v>129</v>
      </c>
      <c r="D68" s="85">
        <v>8690200</v>
      </c>
      <c r="E68" s="85">
        <v>5214200</v>
      </c>
      <c r="F68" s="86">
        <f t="shared" si="1"/>
        <v>3476000</v>
      </c>
    </row>
    <row r="69" spans="1:6" ht="36.9" customHeight="1" x14ac:dyDescent="0.25">
      <c r="A69" s="33" t="s">
        <v>130</v>
      </c>
      <c r="B69" s="34" t="s">
        <v>32</v>
      </c>
      <c r="C69" s="87" t="s">
        <v>131</v>
      </c>
      <c r="D69" s="88">
        <v>8690200</v>
      </c>
      <c r="E69" s="88">
        <v>5214200</v>
      </c>
      <c r="F69" s="89">
        <f t="shared" si="1"/>
        <v>3476000</v>
      </c>
    </row>
    <row r="70" spans="1:6" ht="24.6" customHeight="1" x14ac:dyDescent="0.25">
      <c r="A70" s="29" t="s">
        <v>132</v>
      </c>
      <c r="B70" s="30" t="s">
        <v>32</v>
      </c>
      <c r="C70" s="84" t="s">
        <v>133</v>
      </c>
      <c r="D70" s="85">
        <v>240400</v>
      </c>
      <c r="E70" s="85">
        <v>75277.55</v>
      </c>
      <c r="F70" s="86">
        <f t="shared" si="1"/>
        <v>165122.45000000001</v>
      </c>
    </row>
    <row r="71" spans="1:6" ht="36.9" customHeight="1" x14ac:dyDescent="0.25">
      <c r="A71" s="33" t="s">
        <v>134</v>
      </c>
      <c r="B71" s="34" t="s">
        <v>32</v>
      </c>
      <c r="C71" s="87" t="s">
        <v>135</v>
      </c>
      <c r="D71" s="88">
        <v>200</v>
      </c>
      <c r="E71" s="88">
        <v>200</v>
      </c>
      <c r="F71" s="89" t="str">
        <f t="shared" si="1"/>
        <v>-</v>
      </c>
    </row>
    <row r="72" spans="1:6" ht="36.9" customHeight="1" x14ac:dyDescent="0.25">
      <c r="A72" s="33" t="s">
        <v>136</v>
      </c>
      <c r="B72" s="34" t="s">
        <v>32</v>
      </c>
      <c r="C72" s="87" t="s">
        <v>137</v>
      </c>
      <c r="D72" s="88">
        <v>200</v>
      </c>
      <c r="E72" s="88">
        <v>200</v>
      </c>
      <c r="F72" s="89" t="str">
        <f t="shared" si="1"/>
        <v>-</v>
      </c>
    </row>
    <row r="73" spans="1:6" ht="30" customHeight="1" x14ac:dyDescent="0.25">
      <c r="A73" s="33" t="s">
        <v>138</v>
      </c>
      <c r="B73" s="34" t="s">
        <v>32</v>
      </c>
      <c r="C73" s="87" t="s">
        <v>139</v>
      </c>
      <c r="D73" s="88">
        <v>240200</v>
      </c>
      <c r="E73" s="88">
        <v>75077.55</v>
      </c>
      <c r="F73" s="89">
        <f t="shared" si="1"/>
        <v>165122.45000000001</v>
      </c>
    </row>
    <row r="74" spans="1:6" ht="39" customHeight="1" x14ac:dyDescent="0.25">
      <c r="A74" s="33" t="s">
        <v>140</v>
      </c>
      <c r="B74" s="34" t="s">
        <v>32</v>
      </c>
      <c r="C74" s="87" t="s">
        <v>141</v>
      </c>
      <c r="D74" s="88">
        <v>240200</v>
      </c>
      <c r="E74" s="88">
        <v>75077.55</v>
      </c>
      <c r="F74" s="89">
        <f t="shared" si="1"/>
        <v>165122.45000000001</v>
      </c>
    </row>
    <row r="75" spans="1:6" ht="13.2" x14ac:dyDescent="0.25">
      <c r="A75" s="29" t="s">
        <v>142</v>
      </c>
      <c r="B75" s="30" t="s">
        <v>32</v>
      </c>
      <c r="C75" s="84" t="s">
        <v>143</v>
      </c>
      <c r="D75" s="85">
        <v>64400</v>
      </c>
      <c r="E75" s="85" t="s">
        <v>47</v>
      </c>
      <c r="F75" s="86">
        <f t="shared" si="1"/>
        <v>64400</v>
      </c>
    </row>
    <row r="76" spans="1:6" ht="39.75" customHeight="1" x14ac:dyDescent="0.25">
      <c r="A76" s="33" t="s">
        <v>144</v>
      </c>
      <c r="B76" s="34" t="s">
        <v>32</v>
      </c>
      <c r="C76" s="87" t="s">
        <v>145</v>
      </c>
      <c r="D76" s="88">
        <v>64400</v>
      </c>
      <c r="E76" s="88" t="s">
        <v>47</v>
      </c>
      <c r="F76" s="89">
        <f t="shared" si="1"/>
        <v>64400</v>
      </c>
    </row>
    <row r="77" spans="1:6" ht="45" customHeight="1" x14ac:dyDescent="0.25">
      <c r="A77" s="33" t="s">
        <v>146</v>
      </c>
      <c r="B77" s="34" t="s">
        <v>32</v>
      </c>
      <c r="C77" s="87" t="s">
        <v>147</v>
      </c>
      <c r="D77" s="88">
        <v>64400</v>
      </c>
      <c r="E77" s="88" t="s">
        <v>47</v>
      </c>
      <c r="F77" s="89">
        <f t="shared" si="1"/>
        <v>64400</v>
      </c>
    </row>
    <row r="78" spans="1:6" ht="13.2" x14ac:dyDescent="0.25">
      <c r="A78" s="29" t="s">
        <v>148</v>
      </c>
      <c r="B78" s="30" t="s">
        <v>32</v>
      </c>
      <c r="C78" s="84" t="s">
        <v>149</v>
      </c>
      <c r="D78" s="85" t="s">
        <v>47</v>
      </c>
      <c r="E78" s="85">
        <v>20000</v>
      </c>
      <c r="F78" s="86" t="str">
        <f t="shared" si="1"/>
        <v>-</v>
      </c>
    </row>
    <row r="79" spans="1:6" ht="24.6" customHeight="1" x14ac:dyDescent="0.25">
      <c r="A79" s="29" t="s">
        <v>150</v>
      </c>
      <c r="B79" s="30" t="s">
        <v>32</v>
      </c>
      <c r="C79" s="84" t="s">
        <v>151</v>
      </c>
      <c r="D79" s="85" t="s">
        <v>47</v>
      </c>
      <c r="E79" s="85">
        <v>20000</v>
      </c>
      <c r="F79" s="86" t="str">
        <f t="shared" si="1"/>
        <v>-</v>
      </c>
    </row>
    <row r="80" spans="1:6" ht="24.6" customHeight="1" x14ac:dyDescent="0.25">
      <c r="A80" s="33" t="s">
        <v>150</v>
      </c>
      <c r="B80" s="34" t="s">
        <v>32</v>
      </c>
      <c r="C80" s="87" t="s">
        <v>152</v>
      </c>
      <c r="D80" s="88" t="s">
        <v>47</v>
      </c>
      <c r="E80" s="88">
        <v>20000</v>
      </c>
      <c r="F80" s="89" t="str">
        <f t="shared" si="1"/>
        <v>-</v>
      </c>
    </row>
    <row r="81" spans="1:6" ht="12.75" customHeight="1" x14ac:dyDescent="0.25">
      <c r="A81" s="37"/>
      <c r="B81" s="38"/>
      <c r="C81" s="38"/>
      <c r="D81" s="39"/>
      <c r="E81" s="39"/>
      <c r="F81" s="3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23" top="0.78740157480314965" bottom="0.28999999999999998" header="0.31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workbookViewId="0">
      <selection activeCell="E162" sqref="E162"/>
    </sheetView>
  </sheetViews>
  <sheetFormatPr defaultRowHeight="12.75" customHeight="1" x14ac:dyDescent="0.25"/>
  <cols>
    <col min="1" max="1" width="50.88671875" customWidth="1"/>
    <col min="2" max="2" width="4.33203125" customWidth="1"/>
    <col min="3" max="3" width="28.109375" customWidth="1"/>
    <col min="4" max="4" width="18.88671875" customWidth="1"/>
    <col min="5" max="5" width="18.6640625" customWidth="1"/>
    <col min="6" max="6" width="15.88671875" customWidth="1"/>
  </cols>
  <sheetData>
    <row r="2" spans="1:6" ht="15" customHeight="1" x14ac:dyDescent="0.25">
      <c r="A2" s="106" t="s">
        <v>153</v>
      </c>
      <c r="B2" s="106"/>
      <c r="C2" s="106"/>
      <c r="D2" s="106"/>
      <c r="E2" s="1"/>
      <c r="F2" s="13" t="s">
        <v>154</v>
      </c>
    </row>
    <row r="3" spans="1:6" ht="13.5" customHeight="1" x14ac:dyDescent="0.25">
      <c r="A3" s="5"/>
      <c r="B3" s="5"/>
      <c r="C3" s="40"/>
      <c r="D3" s="9"/>
      <c r="E3" s="9"/>
      <c r="F3" s="9"/>
    </row>
    <row r="4" spans="1:6" ht="10.199999999999999" customHeight="1" x14ac:dyDescent="0.25">
      <c r="A4" s="125" t="s">
        <v>22</v>
      </c>
      <c r="B4" s="111" t="s">
        <v>23</v>
      </c>
      <c r="C4" s="123" t="s">
        <v>155</v>
      </c>
      <c r="D4" s="114" t="s">
        <v>25</v>
      </c>
      <c r="E4" s="128" t="s">
        <v>26</v>
      </c>
      <c r="F4" s="120" t="s">
        <v>27</v>
      </c>
    </row>
    <row r="5" spans="1:6" ht="5.4" customHeight="1" x14ac:dyDescent="0.25">
      <c r="A5" s="126"/>
      <c r="B5" s="112"/>
      <c r="C5" s="124"/>
      <c r="D5" s="115"/>
      <c r="E5" s="129"/>
      <c r="F5" s="121"/>
    </row>
    <row r="6" spans="1:6" ht="9.6" customHeight="1" x14ac:dyDescent="0.25">
      <c r="A6" s="126"/>
      <c r="B6" s="112"/>
      <c r="C6" s="124"/>
      <c r="D6" s="115"/>
      <c r="E6" s="129"/>
      <c r="F6" s="121"/>
    </row>
    <row r="7" spans="1:6" ht="6" customHeight="1" x14ac:dyDescent="0.25">
      <c r="A7" s="126"/>
      <c r="B7" s="112"/>
      <c r="C7" s="124"/>
      <c r="D7" s="115"/>
      <c r="E7" s="129"/>
      <c r="F7" s="121"/>
    </row>
    <row r="8" spans="1:6" ht="6.6" customHeight="1" x14ac:dyDescent="0.25">
      <c r="A8" s="126"/>
      <c r="B8" s="112"/>
      <c r="C8" s="124"/>
      <c r="D8" s="115"/>
      <c r="E8" s="129"/>
      <c r="F8" s="121"/>
    </row>
    <row r="9" spans="1:6" ht="10.95" customHeight="1" x14ac:dyDescent="0.25">
      <c r="A9" s="126"/>
      <c r="B9" s="112"/>
      <c r="C9" s="124"/>
      <c r="D9" s="115"/>
      <c r="E9" s="129"/>
      <c r="F9" s="121"/>
    </row>
    <row r="10" spans="1:6" ht="4.2" hidden="1" customHeight="1" x14ac:dyDescent="0.25">
      <c r="A10" s="126"/>
      <c r="B10" s="112"/>
      <c r="C10" s="41"/>
      <c r="D10" s="115"/>
      <c r="E10" s="42"/>
      <c r="F10" s="43"/>
    </row>
    <row r="11" spans="1:6" ht="13.2" hidden="1" customHeight="1" x14ac:dyDescent="0.25">
      <c r="A11" s="127"/>
      <c r="B11" s="113"/>
      <c r="C11" s="44"/>
      <c r="D11" s="116"/>
      <c r="E11" s="45"/>
      <c r="F11" s="46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47" t="s">
        <v>29</v>
      </c>
      <c r="F12" s="23" t="s">
        <v>30</v>
      </c>
    </row>
    <row r="13" spans="1:6" ht="13.2" x14ac:dyDescent="0.25">
      <c r="A13" s="48" t="s">
        <v>156</v>
      </c>
      <c r="B13" s="49" t="s">
        <v>157</v>
      </c>
      <c r="C13" s="90" t="s">
        <v>158</v>
      </c>
      <c r="D13" s="91">
        <v>12912800</v>
      </c>
      <c r="E13" s="92">
        <v>3869168.39</v>
      </c>
      <c r="F13" s="93">
        <f>IF(OR(D13="-",IF(E13="-",0,E13)&gt;=IF(D13="-",0,D13)),"-",IF(D13="-",0,D13)-IF(E13="-",0,E13))</f>
        <v>9043631.6099999994</v>
      </c>
    </row>
    <row r="14" spans="1:6" ht="13.2" x14ac:dyDescent="0.25">
      <c r="A14" s="52" t="s">
        <v>34</v>
      </c>
      <c r="B14" s="53"/>
      <c r="C14" s="94"/>
      <c r="D14" s="95"/>
      <c r="E14" s="96"/>
      <c r="F14" s="97"/>
    </row>
    <row r="15" spans="1:6" ht="24.6" customHeight="1" x14ac:dyDescent="0.25">
      <c r="A15" s="48" t="s">
        <v>14</v>
      </c>
      <c r="B15" s="49" t="s">
        <v>157</v>
      </c>
      <c r="C15" s="90" t="s">
        <v>159</v>
      </c>
      <c r="D15" s="91">
        <v>12912800</v>
      </c>
      <c r="E15" s="92">
        <v>3869168.39</v>
      </c>
      <c r="F15" s="93">
        <f t="shared" ref="F15:F78" si="0">IF(OR(D15="-",IF(E15="-",0,E15)&gt;=IF(D15="-",0,D15)),"-",IF(D15="-",0,D15)-IF(E15="-",0,E15))</f>
        <v>9043631.6099999994</v>
      </c>
    </row>
    <row r="16" spans="1:6" ht="13.2" x14ac:dyDescent="0.25">
      <c r="A16" s="48" t="s">
        <v>160</v>
      </c>
      <c r="B16" s="49" t="s">
        <v>157</v>
      </c>
      <c r="C16" s="90" t="s">
        <v>161</v>
      </c>
      <c r="D16" s="91">
        <v>5768300</v>
      </c>
      <c r="E16" s="92">
        <v>1487877.03</v>
      </c>
      <c r="F16" s="93">
        <f t="shared" si="0"/>
        <v>4280422.97</v>
      </c>
    </row>
    <row r="17" spans="1:6" ht="49.2" customHeight="1" x14ac:dyDescent="0.25">
      <c r="A17" s="48" t="s">
        <v>162</v>
      </c>
      <c r="B17" s="49" t="s">
        <v>157</v>
      </c>
      <c r="C17" s="90" t="s">
        <v>163</v>
      </c>
      <c r="D17" s="91">
        <v>5043200</v>
      </c>
      <c r="E17" s="92">
        <v>1418253.2</v>
      </c>
      <c r="F17" s="93">
        <f t="shared" si="0"/>
        <v>3624946.8</v>
      </c>
    </row>
    <row r="18" spans="1:6" ht="24.6" customHeight="1" x14ac:dyDescent="0.25">
      <c r="A18" s="24" t="s">
        <v>164</v>
      </c>
      <c r="B18" s="54" t="s">
        <v>157</v>
      </c>
      <c r="C18" s="78" t="s">
        <v>165</v>
      </c>
      <c r="D18" s="79">
        <v>5043000</v>
      </c>
      <c r="E18" s="98">
        <v>1418053.2</v>
      </c>
      <c r="F18" s="99">
        <f t="shared" si="0"/>
        <v>3624946.8</v>
      </c>
    </row>
    <row r="19" spans="1:6" ht="61.5" customHeight="1" x14ac:dyDescent="0.25">
      <c r="A19" s="24" t="s">
        <v>166</v>
      </c>
      <c r="B19" s="54" t="s">
        <v>157</v>
      </c>
      <c r="C19" s="78" t="s">
        <v>167</v>
      </c>
      <c r="D19" s="79">
        <v>5043000</v>
      </c>
      <c r="E19" s="98">
        <v>1418053.2</v>
      </c>
      <c r="F19" s="99">
        <f t="shared" si="0"/>
        <v>3624946.8</v>
      </c>
    </row>
    <row r="20" spans="1:6" ht="81.75" customHeight="1" x14ac:dyDescent="0.25">
      <c r="A20" s="56" t="s">
        <v>168</v>
      </c>
      <c r="B20" s="54" t="s">
        <v>157</v>
      </c>
      <c r="C20" s="78" t="s">
        <v>169</v>
      </c>
      <c r="D20" s="79">
        <v>4403400</v>
      </c>
      <c r="E20" s="98">
        <v>1137189.8899999999</v>
      </c>
      <c r="F20" s="99">
        <f t="shared" si="0"/>
        <v>3266210.1100000003</v>
      </c>
    </row>
    <row r="21" spans="1:6" ht="61.5" customHeight="1" x14ac:dyDescent="0.25">
      <c r="A21" s="24" t="s">
        <v>170</v>
      </c>
      <c r="B21" s="54" t="s">
        <v>157</v>
      </c>
      <c r="C21" s="78" t="s">
        <v>171</v>
      </c>
      <c r="D21" s="79">
        <v>4403400</v>
      </c>
      <c r="E21" s="98">
        <v>1137189.8899999999</v>
      </c>
      <c r="F21" s="99">
        <f t="shared" si="0"/>
        <v>3266210.1100000003</v>
      </c>
    </row>
    <row r="22" spans="1:6" ht="24.6" customHeight="1" x14ac:dyDescent="0.25">
      <c r="A22" s="24" t="s">
        <v>172</v>
      </c>
      <c r="B22" s="54" t="s">
        <v>157</v>
      </c>
      <c r="C22" s="78" t="s">
        <v>173</v>
      </c>
      <c r="D22" s="79">
        <v>4403400</v>
      </c>
      <c r="E22" s="98">
        <v>1137189.8899999999</v>
      </c>
      <c r="F22" s="99">
        <f t="shared" si="0"/>
        <v>3266210.1100000003</v>
      </c>
    </row>
    <row r="23" spans="1:6" ht="24.6" customHeight="1" x14ac:dyDescent="0.25">
      <c r="A23" s="24" t="s">
        <v>174</v>
      </c>
      <c r="B23" s="54" t="s">
        <v>157</v>
      </c>
      <c r="C23" s="78" t="s">
        <v>175</v>
      </c>
      <c r="D23" s="79">
        <v>3138400</v>
      </c>
      <c r="E23" s="98">
        <v>901970.95</v>
      </c>
      <c r="F23" s="99">
        <f t="shared" si="0"/>
        <v>2236429.0499999998</v>
      </c>
    </row>
    <row r="24" spans="1:6" ht="36.9" customHeight="1" x14ac:dyDescent="0.25">
      <c r="A24" s="24" t="s">
        <v>176</v>
      </c>
      <c r="B24" s="54" t="s">
        <v>157</v>
      </c>
      <c r="C24" s="78" t="s">
        <v>177</v>
      </c>
      <c r="D24" s="79">
        <v>347400</v>
      </c>
      <c r="E24" s="98">
        <v>42548</v>
      </c>
      <c r="F24" s="99">
        <f t="shared" si="0"/>
        <v>304852</v>
      </c>
    </row>
    <row r="25" spans="1:6" ht="49.2" customHeight="1" x14ac:dyDescent="0.25">
      <c r="A25" s="24" t="s">
        <v>178</v>
      </c>
      <c r="B25" s="54" t="s">
        <v>157</v>
      </c>
      <c r="C25" s="78" t="s">
        <v>179</v>
      </c>
      <c r="D25" s="79">
        <v>917600</v>
      </c>
      <c r="E25" s="98">
        <v>192670.94</v>
      </c>
      <c r="F25" s="99">
        <f t="shared" si="0"/>
        <v>724929.06</v>
      </c>
    </row>
    <row r="26" spans="1:6" ht="86.1" customHeight="1" x14ac:dyDescent="0.25">
      <c r="A26" s="56" t="s">
        <v>180</v>
      </c>
      <c r="B26" s="54" t="s">
        <v>157</v>
      </c>
      <c r="C26" s="78" t="s">
        <v>181</v>
      </c>
      <c r="D26" s="79">
        <v>586000</v>
      </c>
      <c r="E26" s="98">
        <v>253075.31</v>
      </c>
      <c r="F26" s="99">
        <f t="shared" si="0"/>
        <v>332924.69</v>
      </c>
    </row>
    <row r="27" spans="1:6" ht="61.5" customHeight="1" x14ac:dyDescent="0.25">
      <c r="A27" s="24" t="s">
        <v>170</v>
      </c>
      <c r="B27" s="54" t="s">
        <v>157</v>
      </c>
      <c r="C27" s="78" t="s">
        <v>182</v>
      </c>
      <c r="D27" s="79">
        <v>5000</v>
      </c>
      <c r="E27" s="98" t="s">
        <v>47</v>
      </c>
      <c r="F27" s="99">
        <f t="shared" si="0"/>
        <v>5000</v>
      </c>
    </row>
    <row r="28" spans="1:6" ht="24.6" customHeight="1" x14ac:dyDescent="0.25">
      <c r="A28" s="24" t="s">
        <v>172</v>
      </c>
      <c r="B28" s="54" t="s">
        <v>157</v>
      </c>
      <c r="C28" s="78" t="s">
        <v>183</v>
      </c>
      <c r="D28" s="79">
        <v>5000</v>
      </c>
      <c r="E28" s="98" t="s">
        <v>47</v>
      </c>
      <c r="F28" s="99">
        <f t="shared" si="0"/>
        <v>5000</v>
      </c>
    </row>
    <row r="29" spans="1:6" ht="36.9" customHeight="1" x14ac:dyDescent="0.25">
      <c r="A29" s="24" t="s">
        <v>176</v>
      </c>
      <c r="B29" s="54" t="s">
        <v>157</v>
      </c>
      <c r="C29" s="78" t="s">
        <v>184</v>
      </c>
      <c r="D29" s="79">
        <v>5000</v>
      </c>
      <c r="E29" s="98" t="s">
        <v>47</v>
      </c>
      <c r="F29" s="99">
        <f t="shared" si="0"/>
        <v>5000</v>
      </c>
    </row>
    <row r="30" spans="1:6" ht="24.6" customHeight="1" x14ac:dyDescent="0.25">
      <c r="A30" s="24" t="s">
        <v>185</v>
      </c>
      <c r="B30" s="54" t="s">
        <v>157</v>
      </c>
      <c r="C30" s="78" t="s">
        <v>186</v>
      </c>
      <c r="D30" s="79">
        <v>564300</v>
      </c>
      <c r="E30" s="98">
        <v>252625.31</v>
      </c>
      <c r="F30" s="99">
        <f t="shared" si="0"/>
        <v>311674.69</v>
      </c>
    </row>
    <row r="31" spans="1:6" ht="36.9" customHeight="1" x14ac:dyDescent="0.25">
      <c r="A31" s="24" t="s">
        <v>187</v>
      </c>
      <c r="B31" s="54" t="s">
        <v>157</v>
      </c>
      <c r="C31" s="78" t="s">
        <v>188</v>
      </c>
      <c r="D31" s="79">
        <v>564300</v>
      </c>
      <c r="E31" s="98">
        <v>252625.31</v>
      </c>
      <c r="F31" s="99">
        <f t="shared" si="0"/>
        <v>311674.69</v>
      </c>
    </row>
    <row r="32" spans="1:6" ht="13.2" x14ac:dyDescent="0.25">
      <c r="A32" s="24" t="s">
        <v>189</v>
      </c>
      <c r="B32" s="54" t="s">
        <v>157</v>
      </c>
      <c r="C32" s="78" t="s">
        <v>190</v>
      </c>
      <c r="D32" s="79">
        <v>516600</v>
      </c>
      <c r="E32" s="98">
        <v>233418.31</v>
      </c>
      <c r="F32" s="99">
        <f t="shared" si="0"/>
        <v>283181.69</v>
      </c>
    </row>
    <row r="33" spans="1:6" ht="13.2" x14ac:dyDescent="0.25">
      <c r="A33" s="24" t="s">
        <v>191</v>
      </c>
      <c r="B33" s="54" t="s">
        <v>157</v>
      </c>
      <c r="C33" s="78" t="s">
        <v>192</v>
      </c>
      <c r="D33" s="79">
        <v>47700</v>
      </c>
      <c r="E33" s="98">
        <v>19207</v>
      </c>
      <c r="F33" s="99">
        <f t="shared" si="0"/>
        <v>28493</v>
      </c>
    </row>
    <row r="34" spans="1:6" ht="13.2" x14ac:dyDescent="0.25">
      <c r="A34" s="24" t="s">
        <v>193</v>
      </c>
      <c r="B34" s="54" t="s">
        <v>157</v>
      </c>
      <c r="C34" s="78" t="s">
        <v>194</v>
      </c>
      <c r="D34" s="79">
        <v>16700</v>
      </c>
      <c r="E34" s="98">
        <v>450</v>
      </c>
      <c r="F34" s="99">
        <f t="shared" si="0"/>
        <v>16250</v>
      </c>
    </row>
    <row r="35" spans="1:6" ht="13.2" x14ac:dyDescent="0.25">
      <c r="A35" s="24" t="s">
        <v>195</v>
      </c>
      <c r="B35" s="54" t="s">
        <v>157</v>
      </c>
      <c r="C35" s="78" t="s">
        <v>196</v>
      </c>
      <c r="D35" s="79">
        <v>16700</v>
      </c>
      <c r="E35" s="98">
        <v>450</v>
      </c>
      <c r="F35" s="99">
        <f t="shared" si="0"/>
        <v>16250</v>
      </c>
    </row>
    <row r="36" spans="1:6" ht="13.2" x14ac:dyDescent="0.25">
      <c r="A36" s="24" t="s">
        <v>197</v>
      </c>
      <c r="B36" s="54" t="s">
        <v>157</v>
      </c>
      <c r="C36" s="78" t="s">
        <v>198</v>
      </c>
      <c r="D36" s="79">
        <v>1700</v>
      </c>
      <c r="E36" s="98">
        <v>450</v>
      </c>
      <c r="F36" s="99">
        <f t="shared" si="0"/>
        <v>1250</v>
      </c>
    </row>
    <row r="37" spans="1:6" ht="13.2" x14ac:dyDescent="0.25">
      <c r="A37" s="24" t="s">
        <v>199</v>
      </c>
      <c r="B37" s="54" t="s">
        <v>157</v>
      </c>
      <c r="C37" s="78" t="s">
        <v>200</v>
      </c>
      <c r="D37" s="79">
        <v>15000</v>
      </c>
      <c r="E37" s="98" t="s">
        <v>47</v>
      </c>
      <c r="F37" s="99">
        <f t="shared" si="0"/>
        <v>15000</v>
      </c>
    </row>
    <row r="38" spans="1:6" ht="75.75" customHeight="1" x14ac:dyDescent="0.25">
      <c r="A38" s="56" t="s">
        <v>201</v>
      </c>
      <c r="B38" s="54" t="s">
        <v>157</v>
      </c>
      <c r="C38" s="78" t="s">
        <v>202</v>
      </c>
      <c r="D38" s="79">
        <v>23000</v>
      </c>
      <c r="E38" s="98">
        <v>17920</v>
      </c>
      <c r="F38" s="99">
        <f t="shared" si="0"/>
        <v>5080</v>
      </c>
    </row>
    <row r="39" spans="1:6" ht="24.6" customHeight="1" x14ac:dyDescent="0.25">
      <c r="A39" s="24" t="s">
        <v>185</v>
      </c>
      <c r="B39" s="54" t="s">
        <v>157</v>
      </c>
      <c r="C39" s="78" t="s">
        <v>203</v>
      </c>
      <c r="D39" s="79">
        <v>23000</v>
      </c>
      <c r="E39" s="98">
        <v>17920</v>
      </c>
      <c r="F39" s="99">
        <f t="shared" si="0"/>
        <v>5080</v>
      </c>
    </row>
    <row r="40" spans="1:6" ht="36.9" customHeight="1" x14ac:dyDescent="0.25">
      <c r="A40" s="24" t="s">
        <v>187</v>
      </c>
      <c r="B40" s="54" t="s">
        <v>157</v>
      </c>
      <c r="C40" s="78" t="s">
        <v>204</v>
      </c>
      <c r="D40" s="79">
        <v>23000</v>
      </c>
      <c r="E40" s="98">
        <v>17920</v>
      </c>
      <c r="F40" s="99">
        <f t="shared" si="0"/>
        <v>5080</v>
      </c>
    </row>
    <row r="41" spans="1:6" ht="13.2" x14ac:dyDescent="0.25">
      <c r="A41" s="24" t="s">
        <v>189</v>
      </c>
      <c r="B41" s="54" t="s">
        <v>157</v>
      </c>
      <c r="C41" s="78" t="s">
        <v>205</v>
      </c>
      <c r="D41" s="79">
        <v>23000</v>
      </c>
      <c r="E41" s="98">
        <v>17920</v>
      </c>
      <c r="F41" s="99">
        <f t="shared" si="0"/>
        <v>5080</v>
      </c>
    </row>
    <row r="42" spans="1:6" ht="85.5" customHeight="1" x14ac:dyDescent="0.25">
      <c r="A42" s="56" t="s">
        <v>206</v>
      </c>
      <c r="B42" s="54" t="s">
        <v>157</v>
      </c>
      <c r="C42" s="78" t="s">
        <v>207</v>
      </c>
      <c r="D42" s="79">
        <v>1000</v>
      </c>
      <c r="E42" s="98" t="s">
        <v>47</v>
      </c>
      <c r="F42" s="99">
        <f t="shared" si="0"/>
        <v>1000</v>
      </c>
    </row>
    <row r="43" spans="1:6" ht="13.2" x14ac:dyDescent="0.25">
      <c r="A43" s="24" t="s">
        <v>208</v>
      </c>
      <c r="B43" s="54" t="s">
        <v>157</v>
      </c>
      <c r="C43" s="78" t="s">
        <v>209</v>
      </c>
      <c r="D43" s="79">
        <v>1000</v>
      </c>
      <c r="E43" s="98" t="s">
        <v>47</v>
      </c>
      <c r="F43" s="99">
        <f t="shared" si="0"/>
        <v>1000</v>
      </c>
    </row>
    <row r="44" spans="1:6" ht="13.2" x14ac:dyDescent="0.25">
      <c r="A44" s="24" t="s">
        <v>142</v>
      </c>
      <c r="B44" s="54" t="s">
        <v>157</v>
      </c>
      <c r="C44" s="78" t="s">
        <v>210</v>
      </c>
      <c r="D44" s="79">
        <v>1000</v>
      </c>
      <c r="E44" s="98" t="s">
        <v>47</v>
      </c>
      <c r="F44" s="99">
        <f t="shared" si="0"/>
        <v>1000</v>
      </c>
    </row>
    <row r="45" spans="1:6" ht="75" customHeight="1" x14ac:dyDescent="0.25">
      <c r="A45" s="56" t="s">
        <v>211</v>
      </c>
      <c r="B45" s="54" t="s">
        <v>157</v>
      </c>
      <c r="C45" s="78" t="s">
        <v>212</v>
      </c>
      <c r="D45" s="79">
        <v>29600</v>
      </c>
      <c r="E45" s="98">
        <v>9868</v>
      </c>
      <c r="F45" s="99">
        <f t="shared" si="0"/>
        <v>19732</v>
      </c>
    </row>
    <row r="46" spans="1:6" ht="13.2" x14ac:dyDescent="0.25">
      <c r="A46" s="24" t="s">
        <v>208</v>
      </c>
      <c r="B46" s="54" t="s">
        <v>157</v>
      </c>
      <c r="C46" s="78" t="s">
        <v>213</v>
      </c>
      <c r="D46" s="79">
        <v>29600</v>
      </c>
      <c r="E46" s="98">
        <v>9868</v>
      </c>
      <c r="F46" s="99">
        <f t="shared" si="0"/>
        <v>19732</v>
      </c>
    </row>
    <row r="47" spans="1:6" ht="13.2" x14ac:dyDescent="0.25">
      <c r="A47" s="24" t="s">
        <v>142</v>
      </c>
      <c r="B47" s="54" t="s">
        <v>157</v>
      </c>
      <c r="C47" s="78" t="s">
        <v>214</v>
      </c>
      <c r="D47" s="79">
        <v>29600</v>
      </c>
      <c r="E47" s="98">
        <v>9868</v>
      </c>
      <c r="F47" s="99">
        <f t="shared" si="0"/>
        <v>19732</v>
      </c>
    </row>
    <row r="48" spans="1:6" ht="24.6" customHeight="1" x14ac:dyDescent="0.25">
      <c r="A48" s="24" t="s">
        <v>215</v>
      </c>
      <c r="B48" s="54" t="s">
        <v>157</v>
      </c>
      <c r="C48" s="78" t="s">
        <v>216</v>
      </c>
      <c r="D48" s="79">
        <v>200</v>
      </c>
      <c r="E48" s="98">
        <v>200</v>
      </c>
      <c r="F48" s="99" t="str">
        <f t="shared" si="0"/>
        <v>-</v>
      </c>
    </row>
    <row r="49" spans="1:6" ht="13.2" x14ac:dyDescent="0.25">
      <c r="A49" s="24" t="s">
        <v>217</v>
      </c>
      <c r="B49" s="54" t="s">
        <v>157</v>
      </c>
      <c r="C49" s="78" t="s">
        <v>218</v>
      </c>
      <c r="D49" s="79">
        <v>200</v>
      </c>
      <c r="E49" s="98">
        <v>200</v>
      </c>
      <c r="F49" s="99" t="str">
        <f t="shared" si="0"/>
        <v>-</v>
      </c>
    </row>
    <row r="50" spans="1:6" ht="90" customHeight="1" x14ac:dyDescent="0.25">
      <c r="A50" s="56" t="s">
        <v>219</v>
      </c>
      <c r="B50" s="54" t="s">
        <v>157</v>
      </c>
      <c r="C50" s="78" t="s">
        <v>220</v>
      </c>
      <c r="D50" s="79">
        <v>200</v>
      </c>
      <c r="E50" s="98">
        <v>200</v>
      </c>
      <c r="F50" s="99" t="str">
        <f t="shared" si="0"/>
        <v>-</v>
      </c>
    </row>
    <row r="51" spans="1:6" ht="24.6" customHeight="1" x14ac:dyDescent="0.25">
      <c r="A51" s="24" t="s">
        <v>185</v>
      </c>
      <c r="B51" s="54" t="s">
        <v>157</v>
      </c>
      <c r="C51" s="78" t="s">
        <v>221</v>
      </c>
      <c r="D51" s="79">
        <v>200</v>
      </c>
      <c r="E51" s="98">
        <v>200</v>
      </c>
      <c r="F51" s="99" t="str">
        <f t="shared" si="0"/>
        <v>-</v>
      </c>
    </row>
    <row r="52" spans="1:6" ht="36.9" customHeight="1" x14ac:dyDescent="0.25">
      <c r="A52" s="24" t="s">
        <v>187</v>
      </c>
      <c r="B52" s="54" t="s">
        <v>157</v>
      </c>
      <c r="C52" s="78" t="s">
        <v>222</v>
      </c>
      <c r="D52" s="79">
        <v>200</v>
      </c>
      <c r="E52" s="98">
        <v>200</v>
      </c>
      <c r="F52" s="99" t="str">
        <f t="shared" si="0"/>
        <v>-</v>
      </c>
    </row>
    <row r="53" spans="1:6" ht="13.2" x14ac:dyDescent="0.25">
      <c r="A53" s="24" t="s">
        <v>189</v>
      </c>
      <c r="B53" s="54" t="s">
        <v>157</v>
      </c>
      <c r="C53" s="78" t="s">
        <v>223</v>
      </c>
      <c r="D53" s="79">
        <v>200</v>
      </c>
      <c r="E53" s="98">
        <v>200</v>
      </c>
      <c r="F53" s="99" t="str">
        <f t="shared" si="0"/>
        <v>-</v>
      </c>
    </row>
    <row r="54" spans="1:6" ht="24.6" customHeight="1" x14ac:dyDescent="0.25">
      <c r="A54" s="48" t="s">
        <v>224</v>
      </c>
      <c r="B54" s="49" t="s">
        <v>157</v>
      </c>
      <c r="C54" s="90" t="s">
        <v>225</v>
      </c>
      <c r="D54" s="91">
        <v>586100</v>
      </c>
      <c r="E54" s="92" t="s">
        <v>47</v>
      </c>
      <c r="F54" s="93">
        <f t="shared" si="0"/>
        <v>586100</v>
      </c>
    </row>
    <row r="55" spans="1:6" ht="24.6" customHeight="1" x14ac:dyDescent="0.25">
      <c r="A55" s="24" t="s">
        <v>215</v>
      </c>
      <c r="B55" s="54" t="s">
        <v>157</v>
      </c>
      <c r="C55" s="78" t="s">
        <v>226</v>
      </c>
      <c r="D55" s="79">
        <v>586100</v>
      </c>
      <c r="E55" s="98" t="s">
        <v>47</v>
      </c>
      <c r="F55" s="99">
        <f t="shared" si="0"/>
        <v>586100</v>
      </c>
    </row>
    <row r="56" spans="1:6" ht="13.2" x14ac:dyDescent="0.25">
      <c r="A56" s="24" t="s">
        <v>217</v>
      </c>
      <c r="B56" s="54" t="s">
        <v>157</v>
      </c>
      <c r="C56" s="78" t="s">
        <v>227</v>
      </c>
      <c r="D56" s="79">
        <v>586100</v>
      </c>
      <c r="E56" s="98" t="s">
        <v>47</v>
      </c>
      <c r="F56" s="99">
        <f t="shared" si="0"/>
        <v>586100</v>
      </c>
    </row>
    <row r="57" spans="1:6" ht="61.5" customHeight="1" x14ac:dyDescent="0.25">
      <c r="A57" s="24" t="s">
        <v>228</v>
      </c>
      <c r="B57" s="54" t="s">
        <v>157</v>
      </c>
      <c r="C57" s="78" t="s">
        <v>229</v>
      </c>
      <c r="D57" s="79">
        <v>586100</v>
      </c>
      <c r="E57" s="98" t="s">
        <v>47</v>
      </c>
      <c r="F57" s="99">
        <f t="shared" si="0"/>
        <v>586100</v>
      </c>
    </row>
    <row r="58" spans="1:6" ht="13.2" x14ac:dyDescent="0.25">
      <c r="A58" s="24" t="s">
        <v>193</v>
      </c>
      <c r="B58" s="54" t="s">
        <v>157</v>
      </c>
      <c r="C58" s="78" t="s">
        <v>230</v>
      </c>
      <c r="D58" s="79">
        <v>586100</v>
      </c>
      <c r="E58" s="98" t="s">
        <v>47</v>
      </c>
      <c r="F58" s="99">
        <f t="shared" si="0"/>
        <v>586100</v>
      </c>
    </row>
    <row r="59" spans="1:6" ht="13.2" x14ac:dyDescent="0.25">
      <c r="A59" s="24" t="s">
        <v>231</v>
      </c>
      <c r="B59" s="54" t="s">
        <v>157</v>
      </c>
      <c r="C59" s="78" t="s">
        <v>232</v>
      </c>
      <c r="D59" s="79">
        <v>586100</v>
      </c>
      <c r="E59" s="98" t="s">
        <v>47</v>
      </c>
      <c r="F59" s="99">
        <f t="shared" si="0"/>
        <v>586100</v>
      </c>
    </row>
    <row r="60" spans="1:6" ht="13.2" x14ac:dyDescent="0.25">
      <c r="A60" s="48" t="s">
        <v>233</v>
      </c>
      <c r="B60" s="49" t="s">
        <v>157</v>
      </c>
      <c r="C60" s="90" t="s">
        <v>234</v>
      </c>
      <c r="D60" s="91">
        <v>139000</v>
      </c>
      <c r="E60" s="92">
        <v>69623.83</v>
      </c>
      <c r="F60" s="93">
        <f t="shared" si="0"/>
        <v>69376.17</v>
      </c>
    </row>
    <row r="61" spans="1:6" ht="24.6" customHeight="1" x14ac:dyDescent="0.25">
      <c r="A61" s="24" t="s">
        <v>164</v>
      </c>
      <c r="B61" s="54" t="s">
        <v>157</v>
      </c>
      <c r="C61" s="78" t="s">
        <v>235</v>
      </c>
      <c r="D61" s="79">
        <v>89000</v>
      </c>
      <c r="E61" s="98">
        <v>64663.83</v>
      </c>
      <c r="F61" s="99">
        <f t="shared" si="0"/>
        <v>24336.17</v>
      </c>
    </row>
    <row r="62" spans="1:6" ht="49.2" customHeight="1" x14ac:dyDescent="0.25">
      <c r="A62" s="24" t="s">
        <v>236</v>
      </c>
      <c r="B62" s="54" t="s">
        <v>157</v>
      </c>
      <c r="C62" s="78" t="s">
        <v>237</v>
      </c>
      <c r="D62" s="79">
        <v>89000</v>
      </c>
      <c r="E62" s="98">
        <v>64663.83</v>
      </c>
      <c r="F62" s="99">
        <f t="shared" si="0"/>
        <v>24336.17</v>
      </c>
    </row>
    <row r="63" spans="1:6" ht="73.95" customHeight="1" x14ac:dyDescent="0.25">
      <c r="A63" s="24" t="s">
        <v>238</v>
      </c>
      <c r="B63" s="54" t="s">
        <v>157</v>
      </c>
      <c r="C63" s="78" t="s">
        <v>239</v>
      </c>
      <c r="D63" s="79">
        <v>89000</v>
      </c>
      <c r="E63" s="98">
        <v>64663.83</v>
      </c>
      <c r="F63" s="99">
        <f t="shared" si="0"/>
        <v>24336.17</v>
      </c>
    </row>
    <row r="64" spans="1:6" ht="24.6" customHeight="1" x14ac:dyDescent="0.25">
      <c r="A64" s="24" t="s">
        <v>185</v>
      </c>
      <c r="B64" s="54" t="s">
        <v>157</v>
      </c>
      <c r="C64" s="78" t="s">
        <v>240</v>
      </c>
      <c r="D64" s="79">
        <v>64000</v>
      </c>
      <c r="E64" s="98">
        <v>44663.83</v>
      </c>
      <c r="F64" s="99">
        <f t="shared" si="0"/>
        <v>19336.169999999998</v>
      </c>
    </row>
    <row r="65" spans="1:6" ht="36.9" customHeight="1" x14ac:dyDescent="0.25">
      <c r="A65" s="24" t="s">
        <v>187</v>
      </c>
      <c r="B65" s="54" t="s">
        <v>157</v>
      </c>
      <c r="C65" s="78" t="s">
        <v>241</v>
      </c>
      <c r="D65" s="79">
        <v>64000</v>
      </c>
      <c r="E65" s="98">
        <v>44663.83</v>
      </c>
      <c r="F65" s="99">
        <f t="shared" si="0"/>
        <v>19336.169999999998</v>
      </c>
    </row>
    <row r="66" spans="1:6" ht="13.2" x14ac:dyDescent="0.25">
      <c r="A66" s="24" t="s">
        <v>189</v>
      </c>
      <c r="B66" s="54" t="s">
        <v>157</v>
      </c>
      <c r="C66" s="78" t="s">
        <v>242</v>
      </c>
      <c r="D66" s="79">
        <v>64000</v>
      </c>
      <c r="E66" s="98">
        <v>44663.83</v>
      </c>
      <c r="F66" s="99">
        <f t="shared" si="0"/>
        <v>19336.169999999998</v>
      </c>
    </row>
    <row r="67" spans="1:6" ht="13.2" x14ac:dyDescent="0.25">
      <c r="A67" s="24" t="s">
        <v>193</v>
      </c>
      <c r="B67" s="54" t="s">
        <v>157</v>
      </c>
      <c r="C67" s="78" t="s">
        <v>243</v>
      </c>
      <c r="D67" s="79">
        <v>25000</v>
      </c>
      <c r="E67" s="98">
        <v>20000</v>
      </c>
      <c r="F67" s="99">
        <f t="shared" si="0"/>
        <v>5000</v>
      </c>
    </row>
    <row r="68" spans="1:6" ht="13.2" x14ac:dyDescent="0.25">
      <c r="A68" s="24" t="s">
        <v>195</v>
      </c>
      <c r="B68" s="54" t="s">
        <v>157</v>
      </c>
      <c r="C68" s="78" t="s">
        <v>244</v>
      </c>
      <c r="D68" s="79">
        <v>25000</v>
      </c>
      <c r="E68" s="98">
        <v>20000</v>
      </c>
      <c r="F68" s="99">
        <f t="shared" si="0"/>
        <v>5000</v>
      </c>
    </row>
    <row r="69" spans="1:6" ht="13.2" x14ac:dyDescent="0.25">
      <c r="A69" s="24" t="s">
        <v>199</v>
      </c>
      <c r="B69" s="54" t="s">
        <v>157</v>
      </c>
      <c r="C69" s="78" t="s">
        <v>245</v>
      </c>
      <c r="D69" s="79">
        <v>25000</v>
      </c>
      <c r="E69" s="98">
        <v>20000</v>
      </c>
      <c r="F69" s="99">
        <f t="shared" si="0"/>
        <v>5000</v>
      </c>
    </row>
    <row r="70" spans="1:6" ht="24.6" customHeight="1" x14ac:dyDescent="0.25">
      <c r="A70" s="24" t="s">
        <v>215</v>
      </c>
      <c r="B70" s="54" t="s">
        <v>157</v>
      </c>
      <c r="C70" s="78" t="s">
        <v>246</v>
      </c>
      <c r="D70" s="79">
        <v>50000</v>
      </c>
      <c r="E70" s="98">
        <v>4960</v>
      </c>
      <c r="F70" s="99">
        <f t="shared" si="0"/>
        <v>45040</v>
      </c>
    </row>
    <row r="71" spans="1:6" ht="13.2" x14ac:dyDescent="0.25">
      <c r="A71" s="24" t="s">
        <v>217</v>
      </c>
      <c r="B71" s="54" t="s">
        <v>157</v>
      </c>
      <c r="C71" s="78" t="s">
        <v>247</v>
      </c>
      <c r="D71" s="79">
        <v>50000</v>
      </c>
      <c r="E71" s="98">
        <v>4960</v>
      </c>
      <c r="F71" s="99">
        <f t="shared" si="0"/>
        <v>45040</v>
      </c>
    </row>
    <row r="72" spans="1:6" ht="67.5" customHeight="1" x14ac:dyDescent="0.25">
      <c r="A72" s="24" t="s">
        <v>248</v>
      </c>
      <c r="B72" s="54" t="s">
        <v>157</v>
      </c>
      <c r="C72" s="78" t="s">
        <v>249</v>
      </c>
      <c r="D72" s="79">
        <v>50000</v>
      </c>
      <c r="E72" s="98">
        <v>4960</v>
      </c>
      <c r="F72" s="99">
        <f t="shared" si="0"/>
        <v>45040</v>
      </c>
    </row>
    <row r="73" spans="1:6" ht="24.6" customHeight="1" x14ac:dyDescent="0.25">
      <c r="A73" s="24" t="s">
        <v>185</v>
      </c>
      <c r="B73" s="54" t="s">
        <v>157</v>
      </c>
      <c r="C73" s="78" t="s">
        <v>250</v>
      </c>
      <c r="D73" s="79">
        <v>50000</v>
      </c>
      <c r="E73" s="98">
        <v>4960</v>
      </c>
      <c r="F73" s="99">
        <f t="shared" si="0"/>
        <v>45040</v>
      </c>
    </row>
    <row r="74" spans="1:6" ht="36.9" customHeight="1" x14ac:dyDescent="0.25">
      <c r="A74" s="24" t="s">
        <v>187</v>
      </c>
      <c r="B74" s="54" t="s">
        <v>157</v>
      </c>
      <c r="C74" s="78" t="s">
        <v>251</v>
      </c>
      <c r="D74" s="79">
        <v>50000</v>
      </c>
      <c r="E74" s="98">
        <v>4960</v>
      </c>
      <c r="F74" s="99">
        <f t="shared" si="0"/>
        <v>45040</v>
      </c>
    </row>
    <row r="75" spans="1:6" ht="13.2" x14ac:dyDescent="0.25">
      <c r="A75" s="24" t="s">
        <v>189</v>
      </c>
      <c r="B75" s="54" t="s">
        <v>157</v>
      </c>
      <c r="C75" s="78" t="s">
        <v>252</v>
      </c>
      <c r="D75" s="79">
        <v>50000</v>
      </c>
      <c r="E75" s="98">
        <v>4960</v>
      </c>
      <c r="F75" s="99">
        <f t="shared" si="0"/>
        <v>45040</v>
      </c>
    </row>
    <row r="76" spans="1:6" ht="13.2" x14ac:dyDescent="0.25">
      <c r="A76" s="48" t="s">
        <v>253</v>
      </c>
      <c r="B76" s="49" t="s">
        <v>157</v>
      </c>
      <c r="C76" s="90" t="s">
        <v>254</v>
      </c>
      <c r="D76" s="91">
        <v>240200</v>
      </c>
      <c r="E76" s="92">
        <v>75077.55</v>
      </c>
      <c r="F76" s="93">
        <f t="shared" si="0"/>
        <v>165122.45000000001</v>
      </c>
    </row>
    <row r="77" spans="1:6" ht="13.2" x14ac:dyDescent="0.25">
      <c r="A77" s="48" t="s">
        <v>255</v>
      </c>
      <c r="B77" s="49" t="s">
        <v>157</v>
      </c>
      <c r="C77" s="90" t="s">
        <v>256</v>
      </c>
      <c r="D77" s="91">
        <v>240200</v>
      </c>
      <c r="E77" s="92">
        <v>75077.55</v>
      </c>
      <c r="F77" s="93">
        <f t="shared" si="0"/>
        <v>165122.45000000001</v>
      </c>
    </row>
    <row r="78" spans="1:6" ht="24.6" customHeight="1" x14ac:dyDescent="0.25">
      <c r="A78" s="24" t="s">
        <v>215</v>
      </c>
      <c r="B78" s="54" t="s">
        <v>157</v>
      </c>
      <c r="C78" s="78" t="s">
        <v>257</v>
      </c>
      <c r="D78" s="79">
        <v>240200</v>
      </c>
      <c r="E78" s="98">
        <v>75077.55</v>
      </c>
      <c r="F78" s="99">
        <f t="shared" si="0"/>
        <v>165122.45000000001</v>
      </c>
    </row>
    <row r="79" spans="1:6" ht="13.2" x14ac:dyDescent="0.25">
      <c r="A79" s="24" t="s">
        <v>217</v>
      </c>
      <c r="B79" s="54" t="s">
        <v>157</v>
      </c>
      <c r="C79" s="78" t="s">
        <v>258</v>
      </c>
      <c r="D79" s="79">
        <v>240200</v>
      </c>
      <c r="E79" s="98">
        <v>75077.55</v>
      </c>
      <c r="F79" s="99">
        <f t="shared" ref="F79:F142" si="1">IF(OR(D79="-",IF(E79="-",0,E79)&gt;=IF(D79="-",0,D79)),"-",IF(D79="-",0,D79)-IF(E79="-",0,E79))</f>
        <v>165122.45000000001</v>
      </c>
    </row>
    <row r="80" spans="1:6" ht="73.95" customHeight="1" x14ac:dyDescent="0.25">
      <c r="A80" s="24" t="s">
        <v>259</v>
      </c>
      <c r="B80" s="54" t="s">
        <v>157</v>
      </c>
      <c r="C80" s="78" t="s">
        <v>260</v>
      </c>
      <c r="D80" s="79">
        <v>240200</v>
      </c>
      <c r="E80" s="98">
        <v>75077.55</v>
      </c>
      <c r="F80" s="99">
        <f t="shared" si="1"/>
        <v>165122.45000000001</v>
      </c>
    </row>
    <row r="81" spans="1:6" ht="51.75" customHeight="1" x14ac:dyDescent="0.25">
      <c r="A81" s="24" t="s">
        <v>170</v>
      </c>
      <c r="B81" s="54" t="s">
        <v>157</v>
      </c>
      <c r="C81" s="78" t="s">
        <v>261</v>
      </c>
      <c r="D81" s="79">
        <v>240200</v>
      </c>
      <c r="E81" s="98">
        <v>75077.55</v>
      </c>
      <c r="F81" s="99">
        <f t="shared" si="1"/>
        <v>165122.45000000001</v>
      </c>
    </row>
    <row r="82" spans="1:6" ht="24.6" customHeight="1" x14ac:dyDescent="0.25">
      <c r="A82" s="24" t="s">
        <v>172</v>
      </c>
      <c r="B82" s="54" t="s">
        <v>157</v>
      </c>
      <c r="C82" s="78" t="s">
        <v>262</v>
      </c>
      <c r="D82" s="79">
        <v>240200</v>
      </c>
      <c r="E82" s="98">
        <v>75077.55</v>
      </c>
      <c r="F82" s="99">
        <f t="shared" si="1"/>
        <v>165122.45000000001</v>
      </c>
    </row>
    <row r="83" spans="1:6" ht="24.6" customHeight="1" x14ac:dyDescent="0.25">
      <c r="A83" s="24" t="s">
        <v>174</v>
      </c>
      <c r="B83" s="54" t="s">
        <v>157</v>
      </c>
      <c r="C83" s="78" t="s">
        <v>263</v>
      </c>
      <c r="D83" s="79">
        <v>170200</v>
      </c>
      <c r="E83" s="98">
        <v>62489.58</v>
      </c>
      <c r="F83" s="99">
        <f t="shared" si="1"/>
        <v>107710.42</v>
      </c>
    </row>
    <row r="84" spans="1:6" ht="49.2" customHeight="1" x14ac:dyDescent="0.25">
      <c r="A84" s="24" t="s">
        <v>178</v>
      </c>
      <c r="B84" s="54" t="s">
        <v>157</v>
      </c>
      <c r="C84" s="78" t="s">
        <v>264</v>
      </c>
      <c r="D84" s="79">
        <v>70000</v>
      </c>
      <c r="E84" s="98">
        <v>12587.97</v>
      </c>
      <c r="F84" s="99">
        <f t="shared" si="1"/>
        <v>57412.03</v>
      </c>
    </row>
    <row r="85" spans="1:6" ht="24.6" customHeight="1" x14ac:dyDescent="0.25">
      <c r="A85" s="48" t="s">
        <v>265</v>
      </c>
      <c r="B85" s="49" t="s">
        <v>157</v>
      </c>
      <c r="C85" s="90" t="s">
        <v>266</v>
      </c>
      <c r="D85" s="91">
        <v>71500</v>
      </c>
      <c r="E85" s="92">
        <v>22654.799999999999</v>
      </c>
      <c r="F85" s="93">
        <f t="shared" si="1"/>
        <v>48845.2</v>
      </c>
    </row>
    <row r="86" spans="1:6" ht="13.2" x14ac:dyDescent="0.25">
      <c r="A86" s="48" t="s">
        <v>267</v>
      </c>
      <c r="B86" s="49" t="s">
        <v>157</v>
      </c>
      <c r="C86" s="90" t="s">
        <v>268</v>
      </c>
      <c r="D86" s="91">
        <v>63400</v>
      </c>
      <c r="E86" s="92">
        <v>22654.799999999999</v>
      </c>
      <c r="F86" s="93">
        <f t="shared" si="1"/>
        <v>40745.199999999997</v>
      </c>
    </row>
    <row r="87" spans="1:6" ht="55.5" customHeight="1" x14ac:dyDescent="0.25">
      <c r="A87" s="24" t="s">
        <v>269</v>
      </c>
      <c r="B87" s="54" t="s">
        <v>157</v>
      </c>
      <c r="C87" s="78" t="s">
        <v>270</v>
      </c>
      <c r="D87" s="79">
        <v>63400</v>
      </c>
      <c r="E87" s="98">
        <v>22654.799999999999</v>
      </c>
      <c r="F87" s="99">
        <f t="shared" si="1"/>
        <v>40745.199999999997</v>
      </c>
    </row>
    <row r="88" spans="1:6" ht="51.75" customHeight="1" x14ac:dyDescent="0.25">
      <c r="A88" s="24" t="s">
        <v>271</v>
      </c>
      <c r="B88" s="54" t="s">
        <v>157</v>
      </c>
      <c r="C88" s="78" t="s">
        <v>272</v>
      </c>
      <c r="D88" s="79">
        <v>30000</v>
      </c>
      <c r="E88" s="98" t="s">
        <v>47</v>
      </c>
      <c r="F88" s="99">
        <f t="shared" si="1"/>
        <v>30000</v>
      </c>
    </row>
    <row r="89" spans="1:6" ht="60" customHeight="1" x14ac:dyDescent="0.25">
      <c r="A89" s="56" t="s">
        <v>273</v>
      </c>
      <c r="B89" s="54" t="s">
        <v>157</v>
      </c>
      <c r="C89" s="78" t="s">
        <v>274</v>
      </c>
      <c r="D89" s="79">
        <v>30000</v>
      </c>
      <c r="E89" s="98" t="s">
        <v>47</v>
      </c>
      <c r="F89" s="99">
        <f t="shared" si="1"/>
        <v>30000</v>
      </c>
    </row>
    <row r="90" spans="1:6" ht="24.6" customHeight="1" x14ac:dyDescent="0.25">
      <c r="A90" s="24" t="s">
        <v>185</v>
      </c>
      <c r="B90" s="54" t="s">
        <v>157</v>
      </c>
      <c r="C90" s="78" t="s">
        <v>275</v>
      </c>
      <c r="D90" s="79">
        <v>30000</v>
      </c>
      <c r="E90" s="98" t="s">
        <v>47</v>
      </c>
      <c r="F90" s="99">
        <f t="shared" si="1"/>
        <v>30000</v>
      </c>
    </row>
    <row r="91" spans="1:6" ht="36.9" customHeight="1" x14ac:dyDescent="0.25">
      <c r="A91" s="24" t="s">
        <v>187</v>
      </c>
      <c r="B91" s="54" t="s">
        <v>157</v>
      </c>
      <c r="C91" s="78" t="s">
        <v>276</v>
      </c>
      <c r="D91" s="79">
        <v>30000</v>
      </c>
      <c r="E91" s="98" t="s">
        <v>47</v>
      </c>
      <c r="F91" s="99">
        <f t="shared" si="1"/>
        <v>30000</v>
      </c>
    </row>
    <row r="92" spans="1:6" ht="13.2" x14ac:dyDescent="0.25">
      <c r="A92" s="24" t="s">
        <v>189</v>
      </c>
      <c r="B92" s="54" t="s">
        <v>157</v>
      </c>
      <c r="C92" s="78" t="s">
        <v>277</v>
      </c>
      <c r="D92" s="79">
        <v>30000</v>
      </c>
      <c r="E92" s="98" t="s">
        <v>47</v>
      </c>
      <c r="F92" s="99">
        <f t="shared" si="1"/>
        <v>30000</v>
      </c>
    </row>
    <row r="93" spans="1:6" ht="70.5" customHeight="1" x14ac:dyDescent="0.25">
      <c r="A93" s="56" t="s">
        <v>278</v>
      </c>
      <c r="B93" s="54" t="s">
        <v>157</v>
      </c>
      <c r="C93" s="78" t="s">
        <v>279</v>
      </c>
      <c r="D93" s="79">
        <v>32500</v>
      </c>
      <c r="E93" s="98">
        <v>22654.799999999999</v>
      </c>
      <c r="F93" s="99">
        <f t="shared" si="1"/>
        <v>9845.2000000000007</v>
      </c>
    </row>
    <row r="94" spans="1:6" ht="88.5" customHeight="1" x14ac:dyDescent="0.25">
      <c r="A94" s="56" t="s">
        <v>280</v>
      </c>
      <c r="B94" s="54" t="s">
        <v>157</v>
      </c>
      <c r="C94" s="78" t="s">
        <v>281</v>
      </c>
      <c r="D94" s="79">
        <v>9000</v>
      </c>
      <c r="E94" s="98" t="s">
        <v>47</v>
      </c>
      <c r="F94" s="99">
        <f t="shared" si="1"/>
        <v>9000</v>
      </c>
    </row>
    <row r="95" spans="1:6" ht="24.6" customHeight="1" x14ac:dyDescent="0.25">
      <c r="A95" s="24" t="s">
        <v>185</v>
      </c>
      <c r="B95" s="54" t="s">
        <v>157</v>
      </c>
      <c r="C95" s="78" t="s">
        <v>282</v>
      </c>
      <c r="D95" s="79">
        <v>9000</v>
      </c>
      <c r="E95" s="98" t="s">
        <v>47</v>
      </c>
      <c r="F95" s="99">
        <f t="shared" si="1"/>
        <v>9000</v>
      </c>
    </row>
    <row r="96" spans="1:6" ht="36.9" customHeight="1" x14ac:dyDescent="0.25">
      <c r="A96" s="24" t="s">
        <v>187</v>
      </c>
      <c r="B96" s="54" t="s">
        <v>157</v>
      </c>
      <c r="C96" s="78" t="s">
        <v>283</v>
      </c>
      <c r="D96" s="79">
        <v>9000</v>
      </c>
      <c r="E96" s="98" t="s">
        <v>47</v>
      </c>
      <c r="F96" s="99">
        <f t="shared" si="1"/>
        <v>9000</v>
      </c>
    </row>
    <row r="97" spans="1:6" ht="13.2" x14ac:dyDescent="0.25">
      <c r="A97" s="24" t="s">
        <v>189</v>
      </c>
      <c r="B97" s="54" t="s">
        <v>157</v>
      </c>
      <c r="C97" s="78" t="s">
        <v>284</v>
      </c>
      <c r="D97" s="79">
        <v>9000</v>
      </c>
      <c r="E97" s="98" t="s">
        <v>47</v>
      </c>
      <c r="F97" s="99">
        <f t="shared" si="1"/>
        <v>9000</v>
      </c>
    </row>
    <row r="98" spans="1:6" ht="105" customHeight="1" x14ac:dyDescent="0.25">
      <c r="A98" s="56" t="s">
        <v>285</v>
      </c>
      <c r="B98" s="54" t="s">
        <v>157</v>
      </c>
      <c r="C98" s="78" t="s">
        <v>286</v>
      </c>
      <c r="D98" s="79">
        <v>23500</v>
      </c>
      <c r="E98" s="98">
        <v>22654.799999999999</v>
      </c>
      <c r="F98" s="99">
        <f t="shared" si="1"/>
        <v>845.20000000000073</v>
      </c>
    </row>
    <row r="99" spans="1:6" ht="24.6" customHeight="1" x14ac:dyDescent="0.25">
      <c r="A99" s="24" t="s">
        <v>185</v>
      </c>
      <c r="B99" s="54" t="s">
        <v>157</v>
      </c>
      <c r="C99" s="78" t="s">
        <v>287</v>
      </c>
      <c r="D99" s="79">
        <v>23500</v>
      </c>
      <c r="E99" s="98">
        <v>22654.799999999999</v>
      </c>
      <c r="F99" s="99">
        <f t="shared" si="1"/>
        <v>845.20000000000073</v>
      </c>
    </row>
    <row r="100" spans="1:6" ht="36.9" customHeight="1" x14ac:dyDescent="0.25">
      <c r="A100" s="24" t="s">
        <v>187</v>
      </c>
      <c r="B100" s="54" t="s">
        <v>157</v>
      </c>
      <c r="C100" s="78" t="s">
        <v>288</v>
      </c>
      <c r="D100" s="79">
        <v>23500</v>
      </c>
      <c r="E100" s="98">
        <v>22654.799999999999</v>
      </c>
      <c r="F100" s="99">
        <f t="shared" si="1"/>
        <v>845.20000000000073</v>
      </c>
    </row>
    <row r="101" spans="1:6" ht="13.2" x14ac:dyDescent="0.25">
      <c r="A101" s="24" t="s">
        <v>189</v>
      </c>
      <c r="B101" s="54" t="s">
        <v>157</v>
      </c>
      <c r="C101" s="78" t="s">
        <v>289</v>
      </c>
      <c r="D101" s="79">
        <v>23500</v>
      </c>
      <c r="E101" s="98">
        <v>22654.799999999999</v>
      </c>
      <c r="F101" s="99">
        <f t="shared" si="1"/>
        <v>845.20000000000073</v>
      </c>
    </row>
    <row r="102" spans="1:6" ht="60" customHeight="1" x14ac:dyDescent="0.25">
      <c r="A102" s="24" t="s">
        <v>290</v>
      </c>
      <c r="B102" s="54" t="s">
        <v>157</v>
      </c>
      <c r="C102" s="78" t="s">
        <v>291</v>
      </c>
      <c r="D102" s="79">
        <v>900</v>
      </c>
      <c r="E102" s="98" t="s">
        <v>47</v>
      </c>
      <c r="F102" s="99">
        <f t="shared" si="1"/>
        <v>900</v>
      </c>
    </row>
    <row r="103" spans="1:6" ht="72" customHeight="1" x14ac:dyDescent="0.25">
      <c r="A103" s="56" t="s">
        <v>292</v>
      </c>
      <c r="B103" s="54" t="s">
        <v>157</v>
      </c>
      <c r="C103" s="78" t="s">
        <v>293</v>
      </c>
      <c r="D103" s="79">
        <v>900</v>
      </c>
      <c r="E103" s="98" t="s">
        <v>47</v>
      </c>
      <c r="F103" s="99">
        <f t="shared" si="1"/>
        <v>900</v>
      </c>
    </row>
    <row r="104" spans="1:6" ht="24.6" customHeight="1" x14ac:dyDescent="0.25">
      <c r="A104" s="24" t="s">
        <v>185</v>
      </c>
      <c r="B104" s="54" t="s">
        <v>157</v>
      </c>
      <c r="C104" s="78" t="s">
        <v>294</v>
      </c>
      <c r="D104" s="79">
        <v>900</v>
      </c>
      <c r="E104" s="98" t="s">
        <v>47</v>
      </c>
      <c r="F104" s="99">
        <f t="shared" si="1"/>
        <v>900</v>
      </c>
    </row>
    <row r="105" spans="1:6" ht="36.9" customHeight="1" x14ac:dyDescent="0.25">
      <c r="A105" s="24" t="s">
        <v>187</v>
      </c>
      <c r="B105" s="54" t="s">
        <v>157</v>
      </c>
      <c r="C105" s="78" t="s">
        <v>295</v>
      </c>
      <c r="D105" s="79">
        <v>900</v>
      </c>
      <c r="E105" s="98" t="s">
        <v>47</v>
      </c>
      <c r="F105" s="99">
        <f t="shared" si="1"/>
        <v>900</v>
      </c>
    </row>
    <row r="106" spans="1:6" ht="13.2" x14ac:dyDescent="0.25">
      <c r="A106" s="24" t="s">
        <v>189</v>
      </c>
      <c r="B106" s="54" t="s">
        <v>157</v>
      </c>
      <c r="C106" s="78" t="s">
        <v>296</v>
      </c>
      <c r="D106" s="79">
        <v>900</v>
      </c>
      <c r="E106" s="98" t="s">
        <v>47</v>
      </c>
      <c r="F106" s="99">
        <f t="shared" si="1"/>
        <v>900</v>
      </c>
    </row>
    <row r="107" spans="1:6" ht="29.25" customHeight="1" x14ac:dyDescent="0.25">
      <c r="A107" s="48" t="s">
        <v>297</v>
      </c>
      <c r="B107" s="49" t="s">
        <v>157</v>
      </c>
      <c r="C107" s="90" t="s">
        <v>298</v>
      </c>
      <c r="D107" s="91">
        <v>8100</v>
      </c>
      <c r="E107" s="92" t="s">
        <v>47</v>
      </c>
      <c r="F107" s="93">
        <f t="shared" si="1"/>
        <v>8100</v>
      </c>
    </row>
    <row r="108" spans="1:6" ht="32.25" customHeight="1" x14ac:dyDescent="0.25">
      <c r="A108" s="24" t="s">
        <v>299</v>
      </c>
      <c r="B108" s="54" t="s">
        <v>157</v>
      </c>
      <c r="C108" s="78" t="s">
        <v>300</v>
      </c>
      <c r="D108" s="79">
        <v>8100</v>
      </c>
      <c r="E108" s="98" t="s">
        <v>47</v>
      </c>
      <c r="F108" s="99">
        <f t="shared" si="1"/>
        <v>8100</v>
      </c>
    </row>
    <row r="109" spans="1:6" ht="61.5" customHeight="1" x14ac:dyDescent="0.25">
      <c r="A109" s="24" t="s">
        <v>301</v>
      </c>
      <c r="B109" s="54" t="s">
        <v>157</v>
      </c>
      <c r="C109" s="78" t="s">
        <v>302</v>
      </c>
      <c r="D109" s="79">
        <v>6900</v>
      </c>
      <c r="E109" s="98" t="s">
        <v>47</v>
      </c>
      <c r="F109" s="99">
        <f t="shared" si="1"/>
        <v>6900</v>
      </c>
    </row>
    <row r="110" spans="1:6" ht="83.25" customHeight="1" x14ac:dyDescent="0.25">
      <c r="A110" s="56" t="s">
        <v>303</v>
      </c>
      <c r="B110" s="54" t="s">
        <v>157</v>
      </c>
      <c r="C110" s="78" t="s">
        <v>304</v>
      </c>
      <c r="D110" s="79">
        <v>900</v>
      </c>
      <c r="E110" s="98" t="s">
        <v>47</v>
      </c>
      <c r="F110" s="99">
        <f t="shared" si="1"/>
        <v>900</v>
      </c>
    </row>
    <row r="111" spans="1:6" ht="24.6" customHeight="1" x14ac:dyDescent="0.25">
      <c r="A111" s="24" t="s">
        <v>185</v>
      </c>
      <c r="B111" s="54" t="s">
        <v>157</v>
      </c>
      <c r="C111" s="78" t="s">
        <v>305</v>
      </c>
      <c r="D111" s="79">
        <v>900</v>
      </c>
      <c r="E111" s="98" t="s">
        <v>47</v>
      </c>
      <c r="F111" s="99">
        <f t="shared" si="1"/>
        <v>900</v>
      </c>
    </row>
    <row r="112" spans="1:6" ht="36.9" customHeight="1" x14ac:dyDescent="0.25">
      <c r="A112" s="24" t="s">
        <v>187</v>
      </c>
      <c r="B112" s="54" t="s">
        <v>157</v>
      </c>
      <c r="C112" s="78" t="s">
        <v>306</v>
      </c>
      <c r="D112" s="79">
        <v>900</v>
      </c>
      <c r="E112" s="98" t="s">
        <v>47</v>
      </c>
      <c r="F112" s="99">
        <f t="shared" si="1"/>
        <v>900</v>
      </c>
    </row>
    <row r="113" spans="1:6" ht="13.2" x14ac:dyDescent="0.25">
      <c r="A113" s="24" t="s">
        <v>189</v>
      </c>
      <c r="B113" s="54" t="s">
        <v>157</v>
      </c>
      <c r="C113" s="78" t="s">
        <v>307</v>
      </c>
      <c r="D113" s="79">
        <v>900</v>
      </c>
      <c r="E113" s="98" t="s">
        <v>47</v>
      </c>
      <c r="F113" s="99">
        <f t="shared" si="1"/>
        <v>900</v>
      </c>
    </row>
    <row r="114" spans="1:6" ht="79.5" customHeight="1" x14ac:dyDescent="0.25">
      <c r="A114" s="56" t="s">
        <v>308</v>
      </c>
      <c r="B114" s="54" t="s">
        <v>157</v>
      </c>
      <c r="C114" s="78" t="s">
        <v>309</v>
      </c>
      <c r="D114" s="79">
        <v>6000</v>
      </c>
      <c r="E114" s="98" t="s">
        <v>47</v>
      </c>
      <c r="F114" s="99">
        <f t="shared" si="1"/>
        <v>6000</v>
      </c>
    </row>
    <row r="115" spans="1:6" ht="24.6" customHeight="1" x14ac:dyDescent="0.25">
      <c r="A115" s="24" t="s">
        <v>185</v>
      </c>
      <c r="B115" s="54" t="s">
        <v>157</v>
      </c>
      <c r="C115" s="78" t="s">
        <v>310</v>
      </c>
      <c r="D115" s="79">
        <v>6000</v>
      </c>
      <c r="E115" s="98" t="s">
        <v>47</v>
      </c>
      <c r="F115" s="99">
        <f t="shared" si="1"/>
        <v>6000</v>
      </c>
    </row>
    <row r="116" spans="1:6" ht="30.75" customHeight="1" x14ac:dyDescent="0.25">
      <c r="A116" s="24" t="s">
        <v>187</v>
      </c>
      <c r="B116" s="54" t="s">
        <v>157</v>
      </c>
      <c r="C116" s="78" t="s">
        <v>311</v>
      </c>
      <c r="D116" s="79">
        <v>6000</v>
      </c>
      <c r="E116" s="98" t="s">
        <v>47</v>
      </c>
      <c r="F116" s="99">
        <f t="shared" si="1"/>
        <v>6000</v>
      </c>
    </row>
    <row r="117" spans="1:6" ht="13.2" x14ac:dyDescent="0.25">
      <c r="A117" s="24" t="s">
        <v>189</v>
      </c>
      <c r="B117" s="54" t="s">
        <v>157</v>
      </c>
      <c r="C117" s="78" t="s">
        <v>312</v>
      </c>
      <c r="D117" s="79">
        <v>6000</v>
      </c>
      <c r="E117" s="98" t="s">
        <v>47</v>
      </c>
      <c r="F117" s="99">
        <f t="shared" si="1"/>
        <v>6000</v>
      </c>
    </row>
    <row r="118" spans="1:6" ht="42" customHeight="1" x14ac:dyDescent="0.25">
      <c r="A118" s="24" t="s">
        <v>313</v>
      </c>
      <c r="B118" s="54" t="s">
        <v>157</v>
      </c>
      <c r="C118" s="78" t="s">
        <v>314</v>
      </c>
      <c r="D118" s="79">
        <v>600</v>
      </c>
      <c r="E118" s="98" t="s">
        <v>47</v>
      </c>
      <c r="F118" s="99">
        <f t="shared" si="1"/>
        <v>600</v>
      </c>
    </row>
    <row r="119" spans="1:6" ht="76.5" customHeight="1" x14ac:dyDescent="0.25">
      <c r="A119" s="56" t="s">
        <v>315</v>
      </c>
      <c r="B119" s="54" t="s">
        <v>157</v>
      </c>
      <c r="C119" s="78" t="s">
        <v>316</v>
      </c>
      <c r="D119" s="79">
        <v>600</v>
      </c>
      <c r="E119" s="98" t="s">
        <v>47</v>
      </c>
      <c r="F119" s="99">
        <f t="shared" si="1"/>
        <v>600</v>
      </c>
    </row>
    <row r="120" spans="1:6" ht="24.6" customHeight="1" x14ac:dyDescent="0.25">
      <c r="A120" s="24" t="s">
        <v>185</v>
      </c>
      <c r="B120" s="54" t="s">
        <v>157</v>
      </c>
      <c r="C120" s="78" t="s">
        <v>317</v>
      </c>
      <c r="D120" s="79">
        <v>600</v>
      </c>
      <c r="E120" s="98" t="s">
        <v>47</v>
      </c>
      <c r="F120" s="99">
        <f t="shared" si="1"/>
        <v>600</v>
      </c>
    </row>
    <row r="121" spans="1:6" ht="36.9" customHeight="1" x14ac:dyDescent="0.25">
      <c r="A121" s="24" t="s">
        <v>187</v>
      </c>
      <c r="B121" s="54" t="s">
        <v>157</v>
      </c>
      <c r="C121" s="78" t="s">
        <v>318</v>
      </c>
      <c r="D121" s="79">
        <v>600</v>
      </c>
      <c r="E121" s="98" t="s">
        <v>47</v>
      </c>
      <c r="F121" s="99">
        <f t="shared" si="1"/>
        <v>600</v>
      </c>
    </row>
    <row r="122" spans="1:6" ht="13.2" x14ac:dyDescent="0.25">
      <c r="A122" s="24" t="s">
        <v>189</v>
      </c>
      <c r="B122" s="54" t="s">
        <v>157</v>
      </c>
      <c r="C122" s="78" t="s">
        <v>319</v>
      </c>
      <c r="D122" s="79">
        <v>600</v>
      </c>
      <c r="E122" s="98" t="s">
        <v>47</v>
      </c>
      <c r="F122" s="99">
        <f t="shared" si="1"/>
        <v>600</v>
      </c>
    </row>
    <row r="123" spans="1:6" ht="45.75" customHeight="1" x14ac:dyDescent="0.25">
      <c r="A123" s="24" t="s">
        <v>320</v>
      </c>
      <c r="B123" s="54" t="s">
        <v>157</v>
      </c>
      <c r="C123" s="78" t="s">
        <v>321</v>
      </c>
      <c r="D123" s="79">
        <v>600</v>
      </c>
      <c r="E123" s="98" t="s">
        <v>47</v>
      </c>
      <c r="F123" s="99">
        <f t="shared" si="1"/>
        <v>600</v>
      </c>
    </row>
    <row r="124" spans="1:6" ht="84" customHeight="1" x14ac:dyDescent="0.25">
      <c r="A124" s="56" t="s">
        <v>322</v>
      </c>
      <c r="B124" s="54" t="s">
        <v>157</v>
      </c>
      <c r="C124" s="78" t="s">
        <v>323</v>
      </c>
      <c r="D124" s="79">
        <v>600</v>
      </c>
      <c r="E124" s="98" t="s">
        <v>47</v>
      </c>
      <c r="F124" s="99">
        <f t="shared" si="1"/>
        <v>600</v>
      </c>
    </row>
    <row r="125" spans="1:6" ht="24.6" customHeight="1" x14ac:dyDescent="0.25">
      <c r="A125" s="24" t="s">
        <v>185</v>
      </c>
      <c r="B125" s="54" t="s">
        <v>157</v>
      </c>
      <c r="C125" s="78" t="s">
        <v>324</v>
      </c>
      <c r="D125" s="79">
        <v>600</v>
      </c>
      <c r="E125" s="98" t="s">
        <v>47</v>
      </c>
      <c r="F125" s="99">
        <f t="shared" si="1"/>
        <v>600</v>
      </c>
    </row>
    <row r="126" spans="1:6" ht="36.9" customHeight="1" x14ac:dyDescent="0.25">
      <c r="A126" s="24" t="s">
        <v>187</v>
      </c>
      <c r="B126" s="54" t="s">
        <v>157</v>
      </c>
      <c r="C126" s="78" t="s">
        <v>325</v>
      </c>
      <c r="D126" s="79">
        <v>600</v>
      </c>
      <c r="E126" s="98" t="s">
        <v>47</v>
      </c>
      <c r="F126" s="99">
        <f t="shared" si="1"/>
        <v>600</v>
      </c>
    </row>
    <row r="127" spans="1:6" ht="13.2" x14ac:dyDescent="0.25">
      <c r="A127" s="24" t="s">
        <v>189</v>
      </c>
      <c r="B127" s="54" t="s">
        <v>157</v>
      </c>
      <c r="C127" s="78" t="s">
        <v>326</v>
      </c>
      <c r="D127" s="79">
        <v>600</v>
      </c>
      <c r="E127" s="98" t="s">
        <v>47</v>
      </c>
      <c r="F127" s="99">
        <f t="shared" si="1"/>
        <v>600</v>
      </c>
    </row>
    <row r="128" spans="1:6" ht="13.2" x14ac:dyDescent="0.25">
      <c r="A128" s="48" t="s">
        <v>327</v>
      </c>
      <c r="B128" s="49" t="s">
        <v>157</v>
      </c>
      <c r="C128" s="90" t="s">
        <v>328</v>
      </c>
      <c r="D128" s="91">
        <v>1926300</v>
      </c>
      <c r="E128" s="92">
        <v>679244.9</v>
      </c>
      <c r="F128" s="93">
        <f t="shared" si="1"/>
        <v>1247055.1000000001</v>
      </c>
    </row>
    <row r="129" spans="1:6" ht="13.2" x14ac:dyDescent="0.25">
      <c r="A129" s="48" t="s">
        <v>329</v>
      </c>
      <c r="B129" s="49" t="s">
        <v>157</v>
      </c>
      <c r="C129" s="90" t="s">
        <v>330</v>
      </c>
      <c r="D129" s="91">
        <v>3400</v>
      </c>
      <c r="E129" s="92">
        <v>794.58</v>
      </c>
      <c r="F129" s="93">
        <f t="shared" si="1"/>
        <v>2605.42</v>
      </c>
    </row>
    <row r="130" spans="1:6" ht="36.9" customHeight="1" x14ac:dyDescent="0.25">
      <c r="A130" s="24" t="s">
        <v>331</v>
      </c>
      <c r="B130" s="54" t="s">
        <v>157</v>
      </c>
      <c r="C130" s="78" t="s">
        <v>332</v>
      </c>
      <c r="D130" s="79">
        <v>3400</v>
      </c>
      <c r="E130" s="98">
        <v>794.58</v>
      </c>
      <c r="F130" s="99">
        <f t="shared" si="1"/>
        <v>2605.42</v>
      </c>
    </row>
    <row r="131" spans="1:6" ht="24.6" customHeight="1" x14ac:dyDescent="0.25">
      <c r="A131" s="24" t="s">
        <v>333</v>
      </c>
      <c r="B131" s="54" t="s">
        <v>157</v>
      </c>
      <c r="C131" s="78" t="s">
        <v>334</v>
      </c>
      <c r="D131" s="79">
        <v>3400</v>
      </c>
      <c r="E131" s="98">
        <v>794.58</v>
      </c>
      <c r="F131" s="99">
        <f t="shared" si="1"/>
        <v>2605.42</v>
      </c>
    </row>
    <row r="132" spans="1:6" ht="110.7" customHeight="1" x14ac:dyDescent="0.25">
      <c r="A132" s="56" t="s">
        <v>335</v>
      </c>
      <c r="B132" s="54" t="s">
        <v>157</v>
      </c>
      <c r="C132" s="78" t="s">
        <v>336</v>
      </c>
      <c r="D132" s="79">
        <v>3400</v>
      </c>
      <c r="E132" s="98">
        <v>794.58</v>
      </c>
      <c r="F132" s="99">
        <f t="shared" si="1"/>
        <v>2605.42</v>
      </c>
    </row>
    <row r="133" spans="1:6" ht="24.6" customHeight="1" x14ac:dyDescent="0.25">
      <c r="A133" s="24" t="s">
        <v>185</v>
      </c>
      <c r="B133" s="54" t="s">
        <v>157</v>
      </c>
      <c r="C133" s="78" t="s">
        <v>337</v>
      </c>
      <c r="D133" s="79">
        <v>3400</v>
      </c>
      <c r="E133" s="98">
        <v>794.58</v>
      </c>
      <c r="F133" s="99">
        <f t="shared" si="1"/>
        <v>2605.42</v>
      </c>
    </row>
    <row r="134" spans="1:6" ht="36.9" customHeight="1" x14ac:dyDescent="0.25">
      <c r="A134" s="24" t="s">
        <v>187</v>
      </c>
      <c r="B134" s="54" t="s">
        <v>157</v>
      </c>
      <c r="C134" s="78" t="s">
        <v>338</v>
      </c>
      <c r="D134" s="79">
        <v>3400</v>
      </c>
      <c r="E134" s="98">
        <v>794.58</v>
      </c>
      <c r="F134" s="99">
        <f t="shared" si="1"/>
        <v>2605.42</v>
      </c>
    </row>
    <row r="135" spans="1:6" ht="13.2" x14ac:dyDescent="0.25">
      <c r="A135" s="24" t="s">
        <v>189</v>
      </c>
      <c r="B135" s="54" t="s">
        <v>157</v>
      </c>
      <c r="C135" s="78" t="s">
        <v>339</v>
      </c>
      <c r="D135" s="79">
        <v>3400</v>
      </c>
      <c r="E135" s="98">
        <v>794.58</v>
      </c>
      <c r="F135" s="99">
        <f t="shared" si="1"/>
        <v>2605.42</v>
      </c>
    </row>
    <row r="136" spans="1:6" ht="13.2" x14ac:dyDescent="0.25">
      <c r="A136" s="48" t="s">
        <v>340</v>
      </c>
      <c r="B136" s="49" t="s">
        <v>157</v>
      </c>
      <c r="C136" s="90" t="s">
        <v>341</v>
      </c>
      <c r="D136" s="91">
        <v>150000</v>
      </c>
      <c r="E136" s="92" t="s">
        <v>47</v>
      </c>
      <c r="F136" s="93">
        <f t="shared" si="1"/>
        <v>150000</v>
      </c>
    </row>
    <row r="137" spans="1:6" ht="36.9" customHeight="1" x14ac:dyDescent="0.25">
      <c r="A137" s="24" t="s">
        <v>331</v>
      </c>
      <c r="B137" s="54" t="s">
        <v>157</v>
      </c>
      <c r="C137" s="78" t="s">
        <v>342</v>
      </c>
      <c r="D137" s="79">
        <v>150000</v>
      </c>
      <c r="E137" s="98" t="s">
        <v>47</v>
      </c>
      <c r="F137" s="99">
        <f t="shared" si="1"/>
        <v>150000</v>
      </c>
    </row>
    <row r="138" spans="1:6" ht="48" customHeight="1" x14ac:dyDescent="0.25">
      <c r="A138" s="24" t="s">
        <v>343</v>
      </c>
      <c r="B138" s="54" t="s">
        <v>157</v>
      </c>
      <c r="C138" s="78" t="s">
        <v>344</v>
      </c>
      <c r="D138" s="79">
        <v>150000</v>
      </c>
      <c r="E138" s="98" t="s">
        <v>47</v>
      </c>
      <c r="F138" s="99">
        <f t="shared" si="1"/>
        <v>150000</v>
      </c>
    </row>
    <row r="139" spans="1:6" ht="74.25" customHeight="1" x14ac:dyDescent="0.25">
      <c r="A139" s="56" t="s">
        <v>345</v>
      </c>
      <c r="B139" s="54" t="s">
        <v>157</v>
      </c>
      <c r="C139" s="78" t="s">
        <v>346</v>
      </c>
      <c r="D139" s="79">
        <v>150000</v>
      </c>
      <c r="E139" s="98" t="s">
        <v>47</v>
      </c>
      <c r="F139" s="99">
        <f t="shared" si="1"/>
        <v>150000</v>
      </c>
    </row>
    <row r="140" spans="1:6" ht="44.25" customHeight="1" x14ac:dyDescent="0.25">
      <c r="A140" s="24" t="s">
        <v>185</v>
      </c>
      <c r="B140" s="54" t="s">
        <v>157</v>
      </c>
      <c r="C140" s="78" t="s">
        <v>347</v>
      </c>
      <c r="D140" s="79">
        <v>150000</v>
      </c>
      <c r="E140" s="98" t="s">
        <v>47</v>
      </c>
      <c r="F140" s="99">
        <f t="shared" si="1"/>
        <v>150000</v>
      </c>
    </row>
    <row r="141" spans="1:6" ht="36.9" customHeight="1" x14ac:dyDescent="0.25">
      <c r="A141" s="24" t="s">
        <v>187</v>
      </c>
      <c r="B141" s="54" t="s">
        <v>157</v>
      </c>
      <c r="C141" s="78" t="s">
        <v>348</v>
      </c>
      <c r="D141" s="79">
        <v>150000</v>
      </c>
      <c r="E141" s="98" t="s">
        <v>47</v>
      </c>
      <c r="F141" s="99">
        <f t="shared" si="1"/>
        <v>150000</v>
      </c>
    </row>
    <row r="142" spans="1:6" ht="13.2" x14ac:dyDescent="0.25">
      <c r="A142" s="24" t="s">
        <v>189</v>
      </c>
      <c r="B142" s="54" t="s">
        <v>157</v>
      </c>
      <c r="C142" s="78" t="s">
        <v>349</v>
      </c>
      <c r="D142" s="79">
        <v>150000</v>
      </c>
      <c r="E142" s="98" t="s">
        <v>47</v>
      </c>
      <c r="F142" s="99">
        <f t="shared" si="1"/>
        <v>150000</v>
      </c>
    </row>
    <row r="143" spans="1:6" ht="13.2" x14ac:dyDescent="0.25">
      <c r="A143" s="48" t="s">
        <v>350</v>
      </c>
      <c r="B143" s="49" t="s">
        <v>157</v>
      </c>
      <c r="C143" s="90" t="s">
        <v>351</v>
      </c>
      <c r="D143" s="91">
        <v>1772900</v>
      </c>
      <c r="E143" s="92">
        <v>678450.32</v>
      </c>
      <c r="F143" s="93">
        <f t="shared" ref="F143:F206" si="2">IF(OR(D143="-",IF(E143="-",0,E143)&gt;=IF(D143="-",0,D143)),"-",IF(D143="-",0,D143)-IF(E143="-",0,E143))</f>
        <v>1094449.6800000002</v>
      </c>
    </row>
    <row r="144" spans="1:6" ht="36.9" customHeight="1" x14ac:dyDescent="0.25">
      <c r="A144" s="24" t="s">
        <v>331</v>
      </c>
      <c r="B144" s="54" t="s">
        <v>157</v>
      </c>
      <c r="C144" s="78" t="s">
        <v>352</v>
      </c>
      <c r="D144" s="79">
        <v>1622700</v>
      </c>
      <c r="E144" s="98">
        <v>545488.31999999995</v>
      </c>
      <c r="F144" s="99">
        <f t="shared" si="2"/>
        <v>1077211.6800000002</v>
      </c>
    </row>
    <row r="145" spans="1:6" ht="61.5" customHeight="1" x14ac:dyDescent="0.25">
      <c r="A145" s="24" t="s">
        <v>353</v>
      </c>
      <c r="B145" s="54" t="s">
        <v>157</v>
      </c>
      <c r="C145" s="78" t="s">
        <v>354</v>
      </c>
      <c r="D145" s="79">
        <v>1622700</v>
      </c>
      <c r="E145" s="98">
        <v>545488.31999999995</v>
      </c>
      <c r="F145" s="99">
        <f t="shared" si="2"/>
        <v>1077211.6800000002</v>
      </c>
    </row>
    <row r="146" spans="1:6" ht="73.95" customHeight="1" x14ac:dyDescent="0.25">
      <c r="A146" s="56" t="s">
        <v>355</v>
      </c>
      <c r="B146" s="54" t="s">
        <v>157</v>
      </c>
      <c r="C146" s="78" t="s">
        <v>356</v>
      </c>
      <c r="D146" s="79">
        <v>1472800</v>
      </c>
      <c r="E146" s="98">
        <v>543055.31999999995</v>
      </c>
      <c r="F146" s="99">
        <f t="shared" si="2"/>
        <v>929744.68</v>
      </c>
    </row>
    <row r="147" spans="1:6" ht="24.6" customHeight="1" x14ac:dyDescent="0.25">
      <c r="A147" s="24" t="s">
        <v>185</v>
      </c>
      <c r="B147" s="54" t="s">
        <v>157</v>
      </c>
      <c r="C147" s="78" t="s">
        <v>357</v>
      </c>
      <c r="D147" s="79">
        <v>1470800</v>
      </c>
      <c r="E147" s="98">
        <v>543055.31999999995</v>
      </c>
      <c r="F147" s="99">
        <f t="shared" si="2"/>
        <v>927744.68</v>
      </c>
    </row>
    <row r="148" spans="1:6" ht="36.9" customHeight="1" x14ac:dyDescent="0.25">
      <c r="A148" s="24" t="s">
        <v>187</v>
      </c>
      <c r="B148" s="54" t="s">
        <v>157</v>
      </c>
      <c r="C148" s="78" t="s">
        <v>358</v>
      </c>
      <c r="D148" s="79">
        <v>1470800</v>
      </c>
      <c r="E148" s="98">
        <v>543055.31999999995</v>
      </c>
      <c r="F148" s="99">
        <f t="shared" si="2"/>
        <v>927744.68</v>
      </c>
    </row>
    <row r="149" spans="1:6" ht="13.2" x14ac:dyDescent="0.25">
      <c r="A149" s="24" t="s">
        <v>189</v>
      </c>
      <c r="B149" s="54" t="s">
        <v>157</v>
      </c>
      <c r="C149" s="78" t="s">
        <v>359</v>
      </c>
      <c r="D149" s="79">
        <v>140000</v>
      </c>
      <c r="E149" s="98">
        <v>111097</v>
      </c>
      <c r="F149" s="99">
        <f t="shared" si="2"/>
        <v>28903</v>
      </c>
    </row>
    <row r="150" spans="1:6" ht="13.2" x14ac:dyDescent="0.25">
      <c r="A150" s="24" t="s">
        <v>191</v>
      </c>
      <c r="B150" s="54" t="s">
        <v>157</v>
      </c>
      <c r="C150" s="78" t="s">
        <v>360</v>
      </c>
      <c r="D150" s="79">
        <v>1330800</v>
      </c>
      <c r="E150" s="98">
        <v>431958.32</v>
      </c>
      <c r="F150" s="99">
        <f t="shared" si="2"/>
        <v>898841.67999999993</v>
      </c>
    </row>
    <row r="151" spans="1:6" ht="13.2" x14ac:dyDescent="0.25">
      <c r="A151" s="24" t="s">
        <v>193</v>
      </c>
      <c r="B151" s="54" t="s">
        <v>157</v>
      </c>
      <c r="C151" s="78" t="s">
        <v>361</v>
      </c>
      <c r="D151" s="79">
        <v>2000</v>
      </c>
      <c r="E151" s="98" t="s">
        <v>47</v>
      </c>
      <c r="F151" s="99">
        <f t="shared" si="2"/>
        <v>2000</v>
      </c>
    </row>
    <row r="152" spans="1:6" ht="13.2" x14ac:dyDescent="0.25">
      <c r="A152" s="24" t="s">
        <v>195</v>
      </c>
      <c r="B152" s="54" t="s">
        <v>157</v>
      </c>
      <c r="C152" s="78" t="s">
        <v>362</v>
      </c>
      <c r="D152" s="79">
        <v>2000</v>
      </c>
      <c r="E152" s="98" t="s">
        <v>47</v>
      </c>
      <c r="F152" s="99">
        <f t="shared" si="2"/>
        <v>2000</v>
      </c>
    </row>
    <row r="153" spans="1:6" ht="13.2" x14ac:dyDescent="0.25">
      <c r="A153" s="24" t="s">
        <v>199</v>
      </c>
      <c r="B153" s="54" t="s">
        <v>157</v>
      </c>
      <c r="C153" s="78" t="s">
        <v>363</v>
      </c>
      <c r="D153" s="79">
        <v>2000</v>
      </c>
      <c r="E153" s="98" t="s">
        <v>47</v>
      </c>
      <c r="F153" s="99">
        <f t="shared" si="2"/>
        <v>2000</v>
      </c>
    </row>
    <row r="154" spans="1:6" ht="82.5" customHeight="1" x14ac:dyDescent="0.25">
      <c r="A154" s="56" t="s">
        <v>364</v>
      </c>
      <c r="B154" s="54" t="s">
        <v>157</v>
      </c>
      <c r="C154" s="78" t="s">
        <v>365</v>
      </c>
      <c r="D154" s="79">
        <v>70300</v>
      </c>
      <c r="E154" s="98">
        <v>2417</v>
      </c>
      <c r="F154" s="99">
        <f t="shared" si="2"/>
        <v>67883</v>
      </c>
    </row>
    <row r="155" spans="1:6" ht="24.6" customHeight="1" x14ac:dyDescent="0.25">
      <c r="A155" s="24" t="s">
        <v>185</v>
      </c>
      <c r="B155" s="54" t="s">
        <v>157</v>
      </c>
      <c r="C155" s="78" t="s">
        <v>366</v>
      </c>
      <c r="D155" s="79">
        <v>70300</v>
      </c>
      <c r="E155" s="98">
        <v>2417</v>
      </c>
      <c r="F155" s="99">
        <f t="shared" si="2"/>
        <v>67883</v>
      </c>
    </row>
    <row r="156" spans="1:6" ht="36.9" customHeight="1" x14ac:dyDescent="0.25">
      <c r="A156" s="24" t="s">
        <v>187</v>
      </c>
      <c r="B156" s="54" t="s">
        <v>157</v>
      </c>
      <c r="C156" s="78" t="s">
        <v>367</v>
      </c>
      <c r="D156" s="79">
        <v>70300</v>
      </c>
      <c r="E156" s="98">
        <v>2417</v>
      </c>
      <c r="F156" s="99">
        <f t="shared" si="2"/>
        <v>67883</v>
      </c>
    </row>
    <row r="157" spans="1:6" ht="13.2" x14ac:dyDescent="0.25">
      <c r="A157" s="24" t="s">
        <v>189</v>
      </c>
      <c r="B157" s="54" t="s">
        <v>157</v>
      </c>
      <c r="C157" s="78" t="s">
        <v>368</v>
      </c>
      <c r="D157" s="79">
        <v>70300</v>
      </c>
      <c r="E157" s="98">
        <v>2417</v>
      </c>
      <c r="F157" s="99">
        <f t="shared" si="2"/>
        <v>67883</v>
      </c>
    </row>
    <row r="158" spans="1:6" ht="86.1" customHeight="1" x14ac:dyDescent="0.25">
      <c r="A158" s="56" t="s">
        <v>369</v>
      </c>
      <c r="B158" s="54" t="s">
        <v>157</v>
      </c>
      <c r="C158" s="78" t="s">
        <v>370</v>
      </c>
      <c r="D158" s="79">
        <v>78600</v>
      </c>
      <c r="E158" s="98" t="s">
        <v>47</v>
      </c>
      <c r="F158" s="99">
        <f t="shared" si="2"/>
        <v>78600</v>
      </c>
    </row>
    <row r="159" spans="1:6" ht="24.6" customHeight="1" x14ac:dyDescent="0.25">
      <c r="A159" s="24" t="s">
        <v>185</v>
      </c>
      <c r="B159" s="54" t="s">
        <v>157</v>
      </c>
      <c r="C159" s="78" t="s">
        <v>371</v>
      </c>
      <c r="D159" s="79">
        <v>78600</v>
      </c>
      <c r="E159" s="98" t="s">
        <v>47</v>
      </c>
      <c r="F159" s="99">
        <f t="shared" si="2"/>
        <v>78600</v>
      </c>
    </row>
    <row r="160" spans="1:6" ht="36.9" customHeight="1" x14ac:dyDescent="0.25">
      <c r="A160" s="24" t="s">
        <v>187</v>
      </c>
      <c r="B160" s="54" t="s">
        <v>157</v>
      </c>
      <c r="C160" s="78" t="s">
        <v>372</v>
      </c>
      <c r="D160" s="79">
        <v>78600</v>
      </c>
      <c r="E160" s="98" t="s">
        <v>47</v>
      </c>
      <c r="F160" s="99">
        <f t="shared" si="2"/>
        <v>78600</v>
      </c>
    </row>
    <row r="161" spans="1:6" ht="13.2" x14ac:dyDescent="0.25">
      <c r="A161" s="24" t="s">
        <v>189</v>
      </c>
      <c r="B161" s="54" t="s">
        <v>157</v>
      </c>
      <c r="C161" s="78" t="s">
        <v>373</v>
      </c>
      <c r="D161" s="79">
        <v>78600</v>
      </c>
      <c r="E161" s="98" t="s">
        <v>47</v>
      </c>
      <c r="F161" s="99">
        <f t="shared" si="2"/>
        <v>78600</v>
      </c>
    </row>
    <row r="162" spans="1:6" ht="70.5" customHeight="1" x14ac:dyDescent="0.25">
      <c r="A162" s="56" t="s">
        <v>374</v>
      </c>
      <c r="B162" s="54" t="s">
        <v>157</v>
      </c>
      <c r="C162" s="78" t="s">
        <v>375</v>
      </c>
      <c r="D162" s="79">
        <v>1000</v>
      </c>
      <c r="E162" s="98">
        <v>16</v>
      </c>
      <c r="F162" s="99">
        <f t="shared" si="2"/>
        <v>984</v>
      </c>
    </row>
    <row r="163" spans="1:6" ht="13.2" x14ac:dyDescent="0.25">
      <c r="A163" s="24" t="s">
        <v>193</v>
      </c>
      <c r="B163" s="54" t="s">
        <v>157</v>
      </c>
      <c r="C163" s="78" t="s">
        <v>376</v>
      </c>
      <c r="D163" s="79">
        <v>1000</v>
      </c>
      <c r="E163" s="98">
        <v>16</v>
      </c>
      <c r="F163" s="99">
        <f t="shared" si="2"/>
        <v>984</v>
      </c>
    </row>
    <row r="164" spans="1:6" ht="13.2" x14ac:dyDescent="0.25">
      <c r="A164" s="24" t="s">
        <v>195</v>
      </c>
      <c r="B164" s="54" t="s">
        <v>157</v>
      </c>
      <c r="C164" s="78" t="s">
        <v>377</v>
      </c>
      <c r="D164" s="79">
        <v>1000</v>
      </c>
      <c r="E164" s="98">
        <v>16</v>
      </c>
      <c r="F164" s="99">
        <f t="shared" si="2"/>
        <v>984</v>
      </c>
    </row>
    <row r="165" spans="1:6" ht="24.6" customHeight="1" x14ac:dyDescent="0.25">
      <c r="A165" s="24" t="s">
        <v>378</v>
      </c>
      <c r="B165" s="54" t="s">
        <v>157</v>
      </c>
      <c r="C165" s="78" t="s">
        <v>379</v>
      </c>
      <c r="D165" s="79">
        <v>1000</v>
      </c>
      <c r="E165" s="98">
        <v>16</v>
      </c>
      <c r="F165" s="99">
        <f t="shared" si="2"/>
        <v>984</v>
      </c>
    </row>
    <row r="166" spans="1:6" ht="36.9" customHeight="1" x14ac:dyDescent="0.25">
      <c r="A166" s="24" t="s">
        <v>299</v>
      </c>
      <c r="B166" s="54" t="s">
        <v>157</v>
      </c>
      <c r="C166" s="78" t="s">
        <v>380</v>
      </c>
      <c r="D166" s="79">
        <v>11700</v>
      </c>
      <c r="E166" s="98" t="s">
        <v>47</v>
      </c>
      <c r="F166" s="99">
        <f t="shared" si="2"/>
        <v>11700</v>
      </c>
    </row>
    <row r="167" spans="1:6" ht="61.5" customHeight="1" x14ac:dyDescent="0.25">
      <c r="A167" s="24" t="s">
        <v>320</v>
      </c>
      <c r="B167" s="54" t="s">
        <v>157</v>
      </c>
      <c r="C167" s="78" t="s">
        <v>381</v>
      </c>
      <c r="D167" s="79">
        <v>11700</v>
      </c>
      <c r="E167" s="98" t="s">
        <v>47</v>
      </c>
      <c r="F167" s="99">
        <f t="shared" si="2"/>
        <v>11700</v>
      </c>
    </row>
    <row r="168" spans="1:6" ht="98.4" customHeight="1" x14ac:dyDescent="0.25">
      <c r="A168" s="56" t="s">
        <v>382</v>
      </c>
      <c r="B168" s="54" t="s">
        <v>157</v>
      </c>
      <c r="C168" s="78" t="s">
        <v>383</v>
      </c>
      <c r="D168" s="79">
        <v>11700</v>
      </c>
      <c r="E168" s="98" t="s">
        <v>47</v>
      </c>
      <c r="F168" s="99">
        <f t="shared" si="2"/>
        <v>11700</v>
      </c>
    </row>
    <row r="169" spans="1:6" ht="24.6" customHeight="1" x14ac:dyDescent="0.25">
      <c r="A169" s="24" t="s">
        <v>185</v>
      </c>
      <c r="B169" s="54" t="s">
        <v>157</v>
      </c>
      <c r="C169" s="78" t="s">
        <v>384</v>
      </c>
      <c r="D169" s="79">
        <v>11700</v>
      </c>
      <c r="E169" s="98" t="s">
        <v>47</v>
      </c>
      <c r="F169" s="99">
        <f t="shared" si="2"/>
        <v>11700</v>
      </c>
    </row>
    <row r="170" spans="1:6" ht="36.9" customHeight="1" x14ac:dyDescent="0.25">
      <c r="A170" s="24" t="s">
        <v>187</v>
      </c>
      <c r="B170" s="54" t="s">
        <v>157</v>
      </c>
      <c r="C170" s="78" t="s">
        <v>385</v>
      </c>
      <c r="D170" s="79">
        <v>11700</v>
      </c>
      <c r="E170" s="98" t="s">
        <v>47</v>
      </c>
      <c r="F170" s="99">
        <f t="shared" si="2"/>
        <v>11700</v>
      </c>
    </row>
    <row r="171" spans="1:6" ht="13.2" x14ac:dyDescent="0.25">
      <c r="A171" s="24" t="s">
        <v>189</v>
      </c>
      <c r="B171" s="54" t="s">
        <v>157</v>
      </c>
      <c r="C171" s="78" t="s">
        <v>386</v>
      </c>
      <c r="D171" s="79">
        <v>11700</v>
      </c>
      <c r="E171" s="98" t="s">
        <v>47</v>
      </c>
      <c r="F171" s="99">
        <f t="shared" si="2"/>
        <v>11700</v>
      </c>
    </row>
    <row r="172" spans="1:6" ht="24.6" customHeight="1" x14ac:dyDescent="0.25">
      <c r="A172" s="24" t="s">
        <v>387</v>
      </c>
      <c r="B172" s="54" t="s">
        <v>157</v>
      </c>
      <c r="C172" s="78" t="s">
        <v>388</v>
      </c>
      <c r="D172" s="79">
        <v>136500</v>
      </c>
      <c r="E172" s="98">
        <v>132962</v>
      </c>
      <c r="F172" s="99">
        <f t="shared" si="2"/>
        <v>3538</v>
      </c>
    </row>
    <row r="173" spans="1:6" ht="49.2" customHeight="1" x14ac:dyDescent="0.25">
      <c r="A173" s="24" t="s">
        <v>389</v>
      </c>
      <c r="B173" s="54" t="s">
        <v>157</v>
      </c>
      <c r="C173" s="78" t="s">
        <v>390</v>
      </c>
      <c r="D173" s="79">
        <v>136500</v>
      </c>
      <c r="E173" s="98">
        <v>132962</v>
      </c>
      <c r="F173" s="99">
        <f t="shared" si="2"/>
        <v>3538</v>
      </c>
    </row>
    <row r="174" spans="1:6" ht="86.1" customHeight="1" x14ac:dyDescent="0.25">
      <c r="A174" s="56" t="s">
        <v>391</v>
      </c>
      <c r="B174" s="54" t="s">
        <v>157</v>
      </c>
      <c r="C174" s="78" t="s">
        <v>392</v>
      </c>
      <c r="D174" s="79">
        <v>136500</v>
      </c>
      <c r="E174" s="98">
        <v>132962</v>
      </c>
      <c r="F174" s="99">
        <f t="shared" si="2"/>
        <v>3538</v>
      </c>
    </row>
    <row r="175" spans="1:6" ht="24.6" customHeight="1" x14ac:dyDescent="0.25">
      <c r="A175" s="24" t="s">
        <v>185</v>
      </c>
      <c r="B175" s="54" t="s">
        <v>157</v>
      </c>
      <c r="C175" s="78" t="s">
        <v>393</v>
      </c>
      <c r="D175" s="79">
        <v>136500</v>
      </c>
      <c r="E175" s="98">
        <v>132962</v>
      </c>
      <c r="F175" s="99">
        <f t="shared" si="2"/>
        <v>3538</v>
      </c>
    </row>
    <row r="176" spans="1:6" ht="36.9" customHeight="1" x14ac:dyDescent="0.25">
      <c r="A176" s="24" t="s">
        <v>187</v>
      </c>
      <c r="B176" s="54" t="s">
        <v>157</v>
      </c>
      <c r="C176" s="78" t="s">
        <v>394</v>
      </c>
      <c r="D176" s="79">
        <v>136500</v>
      </c>
      <c r="E176" s="98">
        <v>132962</v>
      </c>
      <c r="F176" s="99">
        <f t="shared" si="2"/>
        <v>3538</v>
      </c>
    </row>
    <row r="177" spans="1:6" ht="13.2" x14ac:dyDescent="0.25">
      <c r="A177" s="24" t="s">
        <v>189</v>
      </c>
      <c r="B177" s="54" t="s">
        <v>157</v>
      </c>
      <c r="C177" s="78" t="s">
        <v>395</v>
      </c>
      <c r="D177" s="79">
        <v>136500</v>
      </c>
      <c r="E177" s="98">
        <v>132962</v>
      </c>
      <c r="F177" s="99">
        <f t="shared" si="2"/>
        <v>3538</v>
      </c>
    </row>
    <row r="178" spans="1:6" ht="36.9" customHeight="1" x14ac:dyDescent="0.25">
      <c r="A178" s="24" t="s">
        <v>396</v>
      </c>
      <c r="B178" s="54" t="s">
        <v>157</v>
      </c>
      <c r="C178" s="78" t="s">
        <v>397</v>
      </c>
      <c r="D178" s="79">
        <v>2000</v>
      </c>
      <c r="E178" s="98" t="s">
        <v>47</v>
      </c>
      <c r="F178" s="99">
        <f t="shared" si="2"/>
        <v>2000</v>
      </c>
    </row>
    <row r="179" spans="1:6" ht="49.2" customHeight="1" x14ac:dyDescent="0.25">
      <c r="A179" s="24" t="s">
        <v>398</v>
      </c>
      <c r="B179" s="54" t="s">
        <v>157</v>
      </c>
      <c r="C179" s="78" t="s">
        <v>399</v>
      </c>
      <c r="D179" s="79">
        <v>2000</v>
      </c>
      <c r="E179" s="98" t="s">
        <v>47</v>
      </c>
      <c r="F179" s="99">
        <f t="shared" si="2"/>
        <v>2000</v>
      </c>
    </row>
    <row r="180" spans="1:6" ht="110.7" customHeight="1" x14ac:dyDescent="0.25">
      <c r="A180" s="56" t="s">
        <v>400</v>
      </c>
      <c r="B180" s="54" t="s">
        <v>157</v>
      </c>
      <c r="C180" s="78" t="s">
        <v>401</v>
      </c>
      <c r="D180" s="79">
        <v>2000</v>
      </c>
      <c r="E180" s="98" t="s">
        <v>47</v>
      </c>
      <c r="F180" s="99">
        <f t="shared" si="2"/>
        <v>2000</v>
      </c>
    </row>
    <row r="181" spans="1:6" ht="13.2" x14ac:dyDescent="0.25">
      <c r="A181" s="24" t="s">
        <v>208</v>
      </c>
      <c r="B181" s="54" t="s">
        <v>157</v>
      </c>
      <c r="C181" s="78" t="s">
        <v>402</v>
      </c>
      <c r="D181" s="79">
        <v>2000</v>
      </c>
      <c r="E181" s="98" t="s">
        <v>47</v>
      </c>
      <c r="F181" s="99">
        <f t="shared" si="2"/>
        <v>2000</v>
      </c>
    </row>
    <row r="182" spans="1:6" ht="13.2" x14ac:dyDescent="0.25">
      <c r="A182" s="24" t="s">
        <v>142</v>
      </c>
      <c r="B182" s="54" t="s">
        <v>157</v>
      </c>
      <c r="C182" s="78" t="s">
        <v>403</v>
      </c>
      <c r="D182" s="79">
        <v>2000</v>
      </c>
      <c r="E182" s="98" t="s">
        <v>47</v>
      </c>
      <c r="F182" s="99">
        <f t="shared" si="2"/>
        <v>2000</v>
      </c>
    </row>
    <row r="183" spans="1:6" ht="13.2" x14ac:dyDescent="0.25">
      <c r="A183" s="48" t="s">
        <v>404</v>
      </c>
      <c r="B183" s="49" t="s">
        <v>157</v>
      </c>
      <c r="C183" s="90" t="s">
        <v>405</v>
      </c>
      <c r="D183" s="91">
        <v>65000</v>
      </c>
      <c r="E183" s="92" t="s">
        <v>47</v>
      </c>
      <c r="F183" s="93">
        <f t="shared" si="2"/>
        <v>65000</v>
      </c>
    </row>
    <row r="184" spans="1:6" ht="24.6" customHeight="1" x14ac:dyDescent="0.25">
      <c r="A184" s="48" t="s">
        <v>406</v>
      </c>
      <c r="B184" s="49" t="s">
        <v>157</v>
      </c>
      <c r="C184" s="90" t="s">
        <v>407</v>
      </c>
      <c r="D184" s="91">
        <v>65000</v>
      </c>
      <c r="E184" s="92" t="s">
        <v>47</v>
      </c>
      <c r="F184" s="93">
        <f t="shared" si="2"/>
        <v>65000</v>
      </c>
    </row>
    <row r="185" spans="1:6" ht="24.6" customHeight="1" x14ac:dyDescent="0.25">
      <c r="A185" s="24" t="s">
        <v>408</v>
      </c>
      <c r="B185" s="54" t="s">
        <v>157</v>
      </c>
      <c r="C185" s="78" t="s">
        <v>409</v>
      </c>
      <c r="D185" s="79">
        <v>65000</v>
      </c>
      <c r="E185" s="98" t="s">
        <v>47</v>
      </c>
      <c r="F185" s="99">
        <f t="shared" si="2"/>
        <v>65000</v>
      </c>
    </row>
    <row r="186" spans="1:6" ht="61.5" customHeight="1" x14ac:dyDescent="0.25">
      <c r="A186" s="24" t="s">
        <v>410</v>
      </c>
      <c r="B186" s="54" t="s">
        <v>157</v>
      </c>
      <c r="C186" s="78" t="s">
        <v>411</v>
      </c>
      <c r="D186" s="79">
        <v>65000</v>
      </c>
      <c r="E186" s="98" t="s">
        <v>47</v>
      </c>
      <c r="F186" s="99">
        <f t="shared" si="2"/>
        <v>65000</v>
      </c>
    </row>
    <row r="187" spans="1:6" ht="98.4" customHeight="1" x14ac:dyDescent="0.25">
      <c r="A187" s="56" t="s">
        <v>412</v>
      </c>
      <c r="B187" s="54" t="s">
        <v>157</v>
      </c>
      <c r="C187" s="78" t="s">
        <v>413</v>
      </c>
      <c r="D187" s="79">
        <v>64400</v>
      </c>
      <c r="E187" s="98" t="s">
        <v>47</v>
      </c>
      <c r="F187" s="99">
        <f t="shared" si="2"/>
        <v>64400</v>
      </c>
    </row>
    <row r="188" spans="1:6" ht="24.6" customHeight="1" x14ac:dyDescent="0.25">
      <c r="A188" s="24" t="s">
        <v>185</v>
      </c>
      <c r="B188" s="54" t="s">
        <v>157</v>
      </c>
      <c r="C188" s="78" t="s">
        <v>414</v>
      </c>
      <c r="D188" s="79">
        <v>64400</v>
      </c>
      <c r="E188" s="98" t="s">
        <v>47</v>
      </c>
      <c r="F188" s="99">
        <f t="shared" si="2"/>
        <v>64400</v>
      </c>
    </row>
    <row r="189" spans="1:6" ht="36.9" customHeight="1" x14ac:dyDescent="0.25">
      <c r="A189" s="24" t="s">
        <v>187</v>
      </c>
      <c r="B189" s="54" t="s">
        <v>157</v>
      </c>
      <c r="C189" s="78" t="s">
        <v>415</v>
      </c>
      <c r="D189" s="79">
        <v>64400</v>
      </c>
      <c r="E189" s="98" t="s">
        <v>47</v>
      </c>
      <c r="F189" s="99">
        <f t="shared" si="2"/>
        <v>64400</v>
      </c>
    </row>
    <row r="190" spans="1:6" ht="13.2" x14ac:dyDescent="0.25">
      <c r="A190" s="24" t="s">
        <v>189</v>
      </c>
      <c r="B190" s="54" t="s">
        <v>157</v>
      </c>
      <c r="C190" s="78" t="s">
        <v>416</v>
      </c>
      <c r="D190" s="79">
        <v>64400</v>
      </c>
      <c r="E190" s="98" t="s">
        <v>47</v>
      </c>
      <c r="F190" s="99">
        <f t="shared" si="2"/>
        <v>64400</v>
      </c>
    </row>
    <row r="191" spans="1:6" ht="110.7" customHeight="1" x14ac:dyDescent="0.25">
      <c r="A191" s="56" t="s">
        <v>417</v>
      </c>
      <c r="B191" s="54" t="s">
        <v>157</v>
      </c>
      <c r="C191" s="78" t="s">
        <v>418</v>
      </c>
      <c r="D191" s="79">
        <v>600</v>
      </c>
      <c r="E191" s="98" t="s">
        <v>47</v>
      </c>
      <c r="F191" s="99">
        <f t="shared" si="2"/>
        <v>600</v>
      </c>
    </row>
    <row r="192" spans="1:6" ht="24.6" customHeight="1" x14ac:dyDescent="0.25">
      <c r="A192" s="24" t="s">
        <v>185</v>
      </c>
      <c r="B192" s="54" t="s">
        <v>157</v>
      </c>
      <c r="C192" s="78" t="s">
        <v>419</v>
      </c>
      <c r="D192" s="79">
        <v>600</v>
      </c>
      <c r="E192" s="98" t="s">
        <v>47</v>
      </c>
      <c r="F192" s="99">
        <f t="shared" si="2"/>
        <v>600</v>
      </c>
    </row>
    <row r="193" spans="1:6" ht="36.9" customHeight="1" x14ac:dyDescent="0.25">
      <c r="A193" s="24" t="s">
        <v>187</v>
      </c>
      <c r="B193" s="54" t="s">
        <v>157</v>
      </c>
      <c r="C193" s="78" t="s">
        <v>420</v>
      </c>
      <c r="D193" s="79">
        <v>600</v>
      </c>
      <c r="E193" s="98" t="s">
        <v>47</v>
      </c>
      <c r="F193" s="99">
        <f t="shared" si="2"/>
        <v>600</v>
      </c>
    </row>
    <row r="194" spans="1:6" ht="13.2" x14ac:dyDescent="0.25">
      <c r="A194" s="24" t="s">
        <v>189</v>
      </c>
      <c r="B194" s="54" t="s">
        <v>157</v>
      </c>
      <c r="C194" s="78" t="s">
        <v>421</v>
      </c>
      <c r="D194" s="79">
        <v>600</v>
      </c>
      <c r="E194" s="98" t="s">
        <v>47</v>
      </c>
      <c r="F194" s="99">
        <f t="shared" si="2"/>
        <v>600</v>
      </c>
    </row>
    <row r="195" spans="1:6" ht="13.2" x14ac:dyDescent="0.25">
      <c r="A195" s="48" t="s">
        <v>422</v>
      </c>
      <c r="B195" s="49" t="s">
        <v>157</v>
      </c>
      <c r="C195" s="90" t="s">
        <v>423</v>
      </c>
      <c r="D195" s="91">
        <v>25000</v>
      </c>
      <c r="E195" s="92" t="s">
        <v>47</v>
      </c>
      <c r="F195" s="93">
        <f t="shared" si="2"/>
        <v>25000</v>
      </c>
    </row>
    <row r="196" spans="1:6" ht="24.6" customHeight="1" x14ac:dyDescent="0.25">
      <c r="A196" s="48" t="s">
        <v>424</v>
      </c>
      <c r="B196" s="49" t="s">
        <v>157</v>
      </c>
      <c r="C196" s="90" t="s">
        <v>425</v>
      </c>
      <c r="D196" s="91">
        <v>25000</v>
      </c>
      <c r="E196" s="92" t="s">
        <v>47</v>
      </c>
      <c r="F196" s="93">
        <f t="shared" si="2"/>
        <v>25000</v>
      </c>
    </row>
    <row r="197" spans="1:6" ht="24.6" customHeight="1" x14ac:dyDescent="0.25">
      <c r="A197" s="24" t="s">
        <v>164</v>
      </c>
      <c r="B197" s="54" t="s">
        <v>157</v>
      </c>
      <c r="C197" s="78" t="s">
        <v>426</v>
      </c>
      <c r="D197" s="79">
        <v>25000</v>
      </c>
      <c r="E197" s="98" t="s">
        <v>47</v>
      </c>
      <c r="F197" s="99">
        <f t="shared" si="2"/>
        <v>25000</v>
      </c>
    </row>
    <row r="198" spans="1:6" ht="61.5" customHeight="1" x14ac:dyDescent="0.25">
      <c r="A198" s="24" t="s">
        <v>166</v>
      </c>
      <c r="B198" s="54" t="s">
        <v>157</v>
      </c>
      <c r="C198" s="78" t="s">
        <v>427</v>
      </c>
      <c r="D198" s="79">
        <v>25000</v>
      </c>
      <c r="E198" s="98" t="s">
        <v>47</v>
      </c>
      <c r="F198" s="99">
        <f t="shared" si="2"/>
        <v>25000</v>
      </c>
    </row>
    <row r="199" spans="1:6" ht="86.1" customHeight="1" x14ac:dyDescent="0.25">
      <c r="A199" s="56" t="s">
        <v>180</v>
      </c>
      <c r="B199" s="54" t="s">
        <v>157</v>
      </c>
      <c r="C199" s="78" t="s">
        <v>428</v>
      </c>
      <c r="D199" s="79">
        <v>25000</v>
      </c>
      <c r="E199" s="98" t="s">
        <v>47</v>
      </c>
      <c r="F199" s="99">
        <f t="shared" si="2"/>
        <v>25000</v>
      </c>
    </row>
    <row r="200" spans="1:6" ht="24.6" customHeight="1" x14ac:dyDescent="0.25">
      <c r="A200" s="24" t="s">
        <v>185</v>
      </c>
      <c r="B200" s="54" t="s">
        <v>157</v>
      </c>
      <c r="C200" s="78" t="s">
        <v>429</v>
      </c>
      <c r="D200" s="79">
        <v>25000</v>
      </c>
      <c r="E200" s="98" t="s">
        <v>47</v>
      </c>
      <c r="F200" s="99">
        <f t="shared" si="2"/>
        <v>25000</v>
      </c>
    </row>
    <row r="201" spans="1:6" ht="36.9" customHeight="1" x14ac:dyDescent="0.25">
      <c r="A201" s="24" t="s">
        <v>187</v>
      </c>
      <c r="B201" s="54" t="s">
        <v>157</v>
      </c>
      <c r="C201" s="78" t="s">
        <v>430</v>
      </c>
      <c r="D201" s="79">
        <v>25000</v>
      </c>
      <c r="E201" s="98" t="s">
        <v>47</v>
      </c>
      <c r="F201" s="99">
        <f t="shared" si="2"/>
        <v>25000</v>
      </c>
    </row>
    <row r="202" spans="1:6" ht="13.2" x14ac:dyDescent="0.25">
      <c r="A202" s="24" t="s">
        <v>189</v>
      </c>
      <c r="B202" s="54" t="s">
        <v>157</v>
      </c>
      <c r="C202" s="78" t="s">
        <v>431</v>
      </c>
      <c r="D202" s="79">
        <v>25000</v>
      </c>
      <c r="E202" s="98" t="s">
        <v>47</v>
      </c>
      <c r="F202" s="99">
        <f t="shared" si="2"/>
        <v>25000</v>
      </c>
    </row>
    <row r="203" spans="1:6" ht="13.2" x14ac:dyDescent="0.25">
      <c r="A203" s="48" t="s">
        <v>432</v>
      </c>
      <c r="B203" s="49" t="s">
        <v>157</v>
      </c>
      <c r="C203" s="90" t="s">
        <v>433</v>
      </c>
      <c r="D203" s="91">
        <v>4387500</v>
      </c>
      <c r="E203" s="92">
        <v>1527059.24</v>
      </c>
      <c r="F203" s="93">
        <f t="shared" si="2"/>
        <v>2860440.76</v>
      </c>
    </row>
    <row r="204" spans="1:6" ht="13.2" x14ac:dyDescent="0.25">
      <c r="A204" s="48" t="s">
        <v>434</v>
      </c>
      <c r="B204" s="49" t="s">
        <v>157</v>
      </c>
      <c r="C204" s="90" t="s">
        <v>435</v>
      </c>
      <c r="D204" s="91">
        <v>4387500</v>
      </c>
      <c r="E204" s="92">
        <v>1527059.24</v>
      </c>
      <c r="F204" s="93">
        <f t="shared" si="2"/>
        <v>2860440.76</v>
      </c>
    </row>
    <row r="205" spans="1:6" ht="13.2" x14ac:dyDescent="0.25">
      <c r="A205" s="24" t="s">
        <v>436</v>
      </c>
      <c r="B205" s="54" t="s">
        <v>157</v>
      </c>
      <c r="C205" s="78" t="s">
        <v>437</v>
      </c>
      <c r="D205" s="79">
        <v>4387500</v>
      </c>
      <c r="E205" s="98">
        <v>1527059.24</v>
      </c>
      <c r="F205" s="99">
        <f t="shared" si="2"/>
        <v>2860440.76</v>
      </c>
    </row>
    <row r="206" spans="1:6" ht="24.6" customHeight="1" x14ac:dyDescent="0.25">
      <c r="A206" s="24" t="s">
        <v>438</v>
      </c>
      <c r="B206" s="54" t="s">
        <v>157</v>
      </c>
      <c r="C206" s="78" t="s">
        <v>439</v>
      </c>
      <c r="D206" s="79">
        <v>4387500</v>
      </c>
      <c r="E206" s="98">
        <v>1527059.24</v>
      </c>
      <c r="F206" s="99">
        <f t="shared" si="2"/>
        <v>2860440.76</v>
      </c>
    </row>
    <row r="207" spans="1:6" ht="49.2" customHeight="1" x14ac:dyDescent="0.25">
      <c r="A207" s="24" t="s">
        <v>440</v>
      </c>
      <c r="B207" s="54" t="s">
        <v>157</v>
      </c>
      <c r="C207" s="78" t="s">
        <v>441</v>
      </c>
      <c r="D207" s="79">
        <v>4342500</v>
      </c>
      <c r="E207" s="98">
        <v>1523068.24</v>
      </c>
      <c r="F207" s="99">
        <f t="shared" ref="F207:F251" si="3">IF(OR(D207="-",IF(E207="-",0,E207)&gt;=IF(D207="-",0,D207)),"-",IF(D207="-",0,D207)-IF(E207="-",0,E207))</f>
        <v>2819431.76</v>
      </c>
    </row>
    <row r="208" spans="1:6" ht="61.5" customHeight="1" x14ac:dyDescent="0.25">
      <c r="A208" s="24" t="s">
        <v>170</v>
      </c>
      <c r="B208" s="54" t="s">
        <v>157</v>
      </c>
      <c r="C208" s="78" t="s">
        <v>442</v>
      </c>
      <c r="D208" s="79">
        <v>3686600</v>
      </c>
      <c r="E208" s="98">
        <v>1328088</v>
      </c>
      <c r="F208" s="99">
        <f t="shared" si="3"/>
        <v>2358512</v>
      </c>
    </row>
    <row r="209" spans="1:6" ht="24.6" customHeight="1" x14ac:dyDescent="0.25">
      <c r="A209" s="24" t="s">
        <v>443</v>
      </c>
      <c r="B209" s="54" t="s">
        <v>157</v>
      </c>
      <c r="C209" s="78" t="s">
        <v>444</v>
      </c>
      <c r="D209" s="79">
        <v>3686600</v>
      </c>
      <c r="E209" s="98">
        <v>1328088</v>
      </c>
      <c r="F209" s="99">
        <f t="shared" si="3"/>
        <v>2358512</v>
      </c>
    </row>
    <row r="210" spans="1:6" ht="13.2" x14ac:dyDescent="0.25">
      <c r="A210" s="24" t="s">
        <v>445</v>
      </c>
      <c r="B210" s="54" t="s">
        <v>157</v>
      </c>
      <c r="C210" s="78" t="s">
        <v>446</v>
      </c>
      <c r="D210" s="79">
        <v>2831400</v>
      </c>
      <c r="E210" s="98">
        <v>1082730</v>
      </c>
      <c r="F210" s="99">
        <f t="shared" si="3"/>
        <v>1748670</v>
      </c>
    </row>
    <row r="211" spans="1:6" ht="36.9" customHeight="1" x14ac:dyDescent="0.25">
      <c r="A211" s="24" t="s">
        <v>447</v>
      </c>
      <c r="B211" s="54" t="s">
        <v>157</v>
      </c>
      <c r="C211" s="78" t="s">
        <v>448</v>
      </c>
      <c r="D211" s="79">
        <v>855200</v>
      </c>
      <c r="E211" s="98">
        <v>245358</v>
      </c>
      <c r="F211" s="99">
        <f t="shared" si="3"/>
        <v>609842</v>
      </c>
    </row>
    <row r="212" spans="1:6" ht="24.6" customHeight="1" x14ac:dyDescent="0.25">
      <c r="A212" s="24" t="s">
        <v>185</v>
      </c>
      <c r="B212" s="54" t="s">
        <v>157</v>
      </c>
      <c r="C212" s="78" t="s">
        <v>449</v>
      </c>
      <c r="D212" s="79">
        <v>652900</v>
      </c>
      <c r="E212" s="98">
        <v>194980.24</v>
      </c>
      <c r="F212" s="99">
        <f t="shared" si="3"/>
        <v>457919.76</v>
      </c>
    </row>
    <row r="213" spans="1:6" ht="36.9" customHeight="1" x14ac:dyDescent="0.25">
      <c r="A213" s="24" t="s">
        <v>187</v>
      </c>
      <c r="B213" s="54" t="s">
        <v>157</v>
      </c>
      <c r="C213" s="78" t="s">
        <v>450</v>
      </c>
      <c r="D213" s="79">
        <v>652900</v>
      </c>
      <c r="E213" s="98">
        <v>194980.24</v>
      </c>
      <c r="F213" s="99">
        <f t="shared" si="3"/>
        <v>457919.76</v>
      </c>
    </row>
    <row r="214" spans="1:6" ht="13.2" x14ac:dyDescent="0.25">
      <c r="A214" s="24" t="s">
        <v>189</v>
      </c>
      <c r="B214" s="54" t="s">
        <v>157</v>
      </c>
      <c r="C214" s="78" t="s">
        <v>451</v>
      </c>
      <c r="D214" s="79">
        <v>244000</v>
      </c>
      <c r="E214" s="98">
        <v>20597.66</v>
      </c>
      <c r="F214" s="99">
        <f t="shared" si="3"/>
        <v>223402.34</v>
      </c>
    </row>
    <row r="215" spans="1:6" ht="13.2" x14ac:dyDescent="0.25">
      <c r="A215" s="24" t="s">
        <v>191</v>
      </c>
      <c r="B215" s="54" t="s">
        <v>157</v>
      </c>
      <c r="C215" s="78" t="s">
        <v>452</v>
      </c>
      <c r="D215" s="79">
        <v>408900</v>
      </c>
      <c r="E215" s="98">
        <v>174382.58</v>
      </c>
      <c r="F215" s="99">
        <f t="shared" si="3"/>
        <v>234517.42</v>
      </c>
    </row>
    <row r="216" spans="1:6" ht="13.2" x14ac:dyDescent="0.25">
      <c r="A216" s="24" t="s">
        <v>193</v>
      </c>
      <c r="B216" s="54" t="s">
        <v>157</v>
      </c>
      <c r="C216" s="78" t="s">
        <v>453</v>
      </c>
      <c r="D216" s="79">
        <v>3000</v>
      </c>
      <c r="E216" s="98" t="s">
        <v>47</v>
      </c>
      <c r="F216" s="99">
        <f t="shared" si="3"/>
        <v>3000</v>
      </c>
    </row>
    <row r="217" spans="1:6" ht="13.2" x14ac:dyDescent="0.25">
      <c r="A217" s="24" t="s">
        <v>195</v>
      </c>
      <c r="B217" s="54" t="s">
        <v>157</v>
      </c>
      <c r="C217" s="78" t="s">
        <v>454</v>
      </c>
      <c r="D217" s="79">
        <v>3000</v>
      </c>
      <c r="E217" s="98" t="s">
        <v>47</v>
      </c>
      <c r="F217" s="99">
        <f t="shared" si="3"/>
        <v>3000</v>
      </c>
    </row>
    <row r="218" spans="1:6" ht="13.2" x14ac:dyDescent="0.25">
      <c r="A218" s="24" t="s">
        <v>197</v>
      </c>
      <c r="B218" s="54" t="s">
        <v>157</v>
      </c>
      <c r="C218" s="78" t="s">
        <v>455</v>
      </c>
      <c r="D218" s="79">
        <v>1000</v>
      </c>
      <c r="E218" s="98" t="s">
        <v>47</v>
      </c>
      <c r="F218" s="99">
        <f t="shared" si="3"/>
        <v>1000</v>
      </c>
    </row>
    <row r="219" spans="1:6" ht="13.2" x14ac:dyDescent="0.25">
      <c r="A219" s="24" t="s">
        <v>199</v>
      </c>
      <c r="B219" s="54" t="s">
        <v>157</v>
      </c>
      <c r="C219" s="78" t="s">
        <v>456</v>
      </c>
      <c r="D219" s="79">
        <v>2000</v>
      </c>
      <c r="E219" s="98" t="s">
        <v>47</v>
      </c>
      <c r="F219" s="99">
        <f t="shared" si="3"/>
        <v>2000</v>
      </c>
    </row>
    <row r="220" spans="1:6" ht="49.2" customHeight="1" x14ac:dyDescent="0.25">
      <c r="A220" s="24" t="s">
        <v>457</v>
      </c>
      <c r="B220" s="54" t="s">
        <v>157</v>
      </c>
      <c r="C220" s="78" t="s">
        <v>458</v>
      </c>
      <c r="D220" s="79">
        <v>5000</v>
      </c>
      <c r="E220" s="98" t="s">
        <v>47</v>
      </c>
      <c r="F220" s="99">
        <f t="shared" si="3"/>
        <v>5000</v>
      </c>
    </row>
    <row r="221" spans="1:6" ht="24.6" customHeight="1" x14ac:dyDescent="0.25">
      <c r="A221" s="24" t="s">
        <v>185</v>
      </c>
      <c r="B221" s="54" t="s">
        <v>157</v>
      </c>
      <c r="C221" s="78" t="s">
        <v>459</v>
      </c>
      <c r="D221" s="79">
        <v>5000</v>
      </c>
      <c r="E221" s="98" t="s">
        <v>47</v>
      </c>
      <c r="F221" s="99">
        <f t="shared" si="3"/>
        <v>5000</v>
      </c>
    </row>
    <row r="222" spans="1:6" ht="36.9" customHeight="1" x14ac:dyDescent="0.25">
      <c r="A222" s="24" t="s">
        <v>187</v>
      </c>
      <c r="B222" s="54" t="s">
        <v>157</v>
      </c>
      <c r="C222" s="78" t="s">
        <v>460</v>
      </c>
      <c r="D222" s="79">
        <v>5000</v>
      </c>
      <c r="E222" s="98" t="s">
        <v>47</v>
      </c>
      <c r="F222" s="99">
        <f t="shared" si="3"/>
        <v>5000</v>
      </c>
    </row>
    <row r="223" spans="1:6" ht="13.2" x14ac:dyDescent="0.25">
      <c r="A223" s="24" t="s">
        <v>189</v>
      </c>
      <c r="B223" s="54" t="s">
        <v>157</v>
      </c>
      <c r="C223" s="78" t="s">
        <v>461</v>
      </c>
      <c r="D223" s="79">
        <v>5000</v>
      </c>
      <c r="E223" s="98" t="s">
        <v>47</v>
      </c>
      <c r="F223" s="99">
        <f t="shared" si="3"/>
        <v>5000</v>
      </c>
    </row>
    <row r="224" spans="1:6" ht="61.5" customHeight="1" x14ac:dyDescent="0.25">
      <c r="A224" s="24" t="s">
        <v>462</v>
      </c>
      <c r="B224" s="54" t="s">
        <v>157</v>
      </c>
      <c r="C224" s="78" t="s">
        <v>463</v>
      </c>
      <c r="D224" s="79">
        <v>20000</v>
      </c>
      <c r="E224" s="98" t="s">
        <v>47</v>
      </c>
      <c r="F224" s="99">
        <f t="shared" si="3"/>
        <v>20000</v>
      </c>
    </row>
    <row r="225" spans="1:6" ht="24.6" customHeight="1" x14ac:dyDescent="0.25">
      <c r="A225" s="24" t="s">
        <v>185</v>
      </c>
      <c r="B225" s="54" t="s">
        <v>157</v>
      </c>
      <c r="C225" s="78" t="s">
        <v>464</v>
      </c>
      <c r="D225" s="79">
        <v>20000</v>
      </c>
      <c r="E225" s="98" t="s">
        <v>47</v>
      </c>
      <c r="F225" s="99">
        <f t="shared" si="3"/>
        <v>20000</v>
      </c>
    </row>
    <row r="226" spans="1:6" ht="36.9" customHeight="1" x14ac:dyDescent="0.25">
      <c r="A226" s="24" t="s">
        <v>187</v>
      </c>
      <c r="B226" s="54" t="s">
        <v>157</v>
      </c>
      <c r="C226" s="78" t="s">
        <v>465</v>
      </c>
      <c r="D226" s="79">
        <v>20000</v>
      </c>
      <c r="E226" s="98" t="s">
        <v>47</v>
      </c>
      <c r="F226" s="99">
        <f t="shared" si="3"/>
        <v>20000</v>
      </c>
    </row>
    <row r="227" spans="1:6" ht="13.2" x14ac:dyDescent="0.25">
      <c r="A227" s="24" t="s">
        <v>189</v>
      </c>
      <c r="B227" s="54" t="s">
        <v>157</v>
      </c>
      <c r="C227" s="78" t="s">
        <v>466</v>
      </c>
      <c r="D227" s="79">
        <v>20000</v>
      </c>
      <c r="E227" s="98" t="s">
        <v>47</v>
      </c>
      <c r="F227" s="99">
        <f t="shared" si="3"/>
        <v>20000</v>
      </c>
    </row>
    <row r="228" spans="1:6" ht="49.2" customHeight="1" x14ac:dyDescent="0.25">
      <c r="A228" s="24" t="s">
        <v>467</v>
      </c>
      <c r="B228" s="54" t="s">
        <v>157</v>
      </c>
      <c r="C228" s="78" t="s">
        <v>468</v>
      </c>
      <c r="D228" s="79">
        <v>20000</v>
      </c>
      <c r="E228" s="98">
        <v>3991</v>
      </c>
      <c r="F228" s="99">
        <f t="shared" si="3"/>
        <v>16009</v>
      </c>
    </row>
    <row r="229" spans="1:6" ht="13.2" x14ac:dyDescent="0.25">
      <c r="A229" s="24" t="s">
        <v>193</v>
      </c>
      <c r="B229" s="54" t="s">
        <v>157</v>
      </c>
      <c r="C229" s="78" t="s">
        <v>469</v>
      </c>
      <c r="D229" s="79">
        <v>20000</v>
      </c>
      <c r="E229" s="98">
        <v>3991</v>
      </c>
      <c r="F229" s="99">
        <f t="shared" si="3"/>
        <v>16009</v>
      </c>
    </row>
    <row r="230" spans="1:6" ht="13.2" x14ac:dyDescent="0.25">
      <c r="A230" s="24" t="s">
        <v>195</v>
      </c>
      <c r="B230" s="54" t="s">
        <v>157</v>
      </c>
      <c r="C230" s="78" t="s">
        <v>470</v>
      </c>
      <c r="D230" s="79">
        <v>20000</v>
      </c>
      <c r="E230" s="98">
        <v>3991</v>
      </c>
      <c r="F230" s="99">
        <f t="shared" si="3"/>
        <v>16009</v>
      </c>
    </row>
    <row r="231" spans="1:6" ht="24.6" customHeight="1" x14ac:dyDescent="0.25">
      <c r="A231" s="24" t="s">
        <v>378</v>
      </c>
      <c r="B231" s="54" t="s">
        <v>157</v>
      </c>
      <c r="C231" s="78" t="s">
        <v>471</v>
      </c>
      <c r="D231" s="79">
        <v>20000</v>
      </c>
      <c r="E231" s="98">
        <v>3991</v>
      </c>
      <c r="F231" s="99">
        <f t="shared" si="3"/>
        <v>16009</v>
      </c>
    </row>
    <row r="232" spans="1:6" ht="13.2" x14ac:dyDescent="0.25">
      <c r="A232" s="48" t="s">
        <v>472</v>
      </c>
      <c r="B232" s="49" t="s">
        <v>157</v>
      </c>
      <c r="C232" s="90" t="s">
        <v>473</v>
      </c>
      <c r="D232" s="91">
        <v>175000</v>
      </c>
      <c r="E232" s="92">
        <v>57256.68</v>
      </c>
      <c r="F232" s="93">
        <f t="shared" si="3"/>
        <v>117743.32</v>
      </c>
    </row>
    <row r="233" spans="1:6" ht="13.2" x14ac:dyDescent="0.25">
      <c r="A233" s="48" t="s">
        <v>474</v>
      </c>
      <c r="B233" s="49" t="s">
        <v>157</v>
      </c>
      <c r="C233" s="90" t="s">
        <v>475</v>
      </c>
      <c r="D233" s="91">
        <v>175000</v>
      </c>
      <c r="E233" s="92">
        <v>57256.68</v>
      </c>
      <c r="F233" s="93">
        <f t="shared" si="3"/>
        <v>117743.32</v>
      </c>
    </row>
    <row r="234" spans="1:6" ht="24.6" customHeight="1" x14ac:dyDescent="0.25">
      <c r="A234" s="24" t="s">
        <v>476</v>
      </c>
      <c r="B234" s="54" t="s">
        <v>157</v>
      </c>
      <c r="C234" s="78" t="s">
        <v>477</v>
      </c>
      <c r="D234" s="79">
        <v>175000</v>
      </c>
      <c r="E234" s="98">
        <v>57256.68</v>
      </c>
      <c r="F234" s="99">
        <f t="shared" si="3"/>
        <v>117743.32</v>
      </c>
    </row>
    <row r="235" spans="1:6" ht="24.6" customHeight="1" x14ac:dyDescent="0.25">
      <c r="A235" s="24" t="s">
        <v>478</v>
      </c>
      <c r="B235" s="54" t="s">
        <v>157</v>
      </c>
      <c r="C235" s="78" t="s">
        <v>479</v>
      </c>
      <c r="D235" s="79">
        <v>175000</v>
      </c>
      <c r="E235" s="98">
        <v>57256.68</v>
      </c>
      <c r="F235" s="99">
        <f t="shared" si="3"/>
        <v>117743.32</v>
      </c>
    </row>
    <row r="236" spans="1:6" ht="73.95" customHeight="1" x14ac:dyDescent="0.25">
      <c r="A236" s="24" t="s">
        <v>480</v>
      </c>
      <c r="B236" s="54" t="s">
        <v>157</v>
      </c>
      <c r="C236" s="78" t="s">
        <v>481</v>
      </c>
      <c r="D236" s="79">
        <v>175000</v>
      </c>
      <c r="E236" s="98">
        <v>57256.68</v>
      </c>
      <c r="F236" s="99">
        <f t="shared" si="3"/>
        <v>117743.32</v>
      </c>
    </row>
    <row r="237" spans="1:6" ht="24.6" customHeight="1" x14ac:dyDescent="0.25">
      <c r="A237" s="24" t="s">
        <v>482</v>
      </c>
      <c r="B237" s="54" t="s">
        <v>157</v>
      </c>
      <c r="C237" s="78" t="s">
        <v>483</v>
      </c>
      <c r="D237" s="79">
        <v>175000</v>
      </c>
      <c r="E237" s="98">
        <v>57256.68</v>
      </c>
      <c r="F237" s="99">
        <f t="shared" si="3"/>
        <v>117743.32</v>
      </c>
    </row>
    <row r="238" spans="1:6" ht="24.6" customHeight="1" x14ac:dyDescent="0.25">
      <c r="A238" s="24" t="s">
        <v>484</v>
      </c>
      <c r="B238" s="54" t="s">
        <v>157</v>
      </c>
      <c r="C238" s="78" t="s">
        <v>485</v>
      </c>
      <c r="D238" s="79">
        <v>175000</v>
      </c>
      <c r="E238" s="98">
        <v>57256.68</v>
      </c>
      <c r="F238" s="99">
        <f t="shared" si="3"/>
        <v>117743.32</v>
      </c>
    </row>
    <row r="239" spans="1:6" ht="13.2" x14ac:dyDescent="0.25">
      <c r="A239" s="24" t="s">
        <v>486</v>
      </c>
      <c r="B239" s="54" t="s">
        <v>157</v>
      </c>
      <c r="C239" s="78" t="s">
        <v>487</v>
      </c>
      <c r="D239" s="79">
        <v>175000</v>
      </c>
      <c r="E239" s="98">
        <v>57256.68</v>
      </c>
      <c r="F239" s="99">
        <f t="shared" si="3"/>
        <v>117743.32</v>
      </c>
    </row>
    <row r="240" spans="1:6" ht="13.2" x14ac:dyDescent="0.25">
      <c r="A240" s="48" t="s">
        <v>488</v>
      </c>
      <c r="B240" s="49" t="s">
        <v>157</v>
      </c>
      <c r="C240" s="90" t="s">
        <v>489</v>
      </c>
      <c r="D240" s="91">
        <v>254000</v>
      </c>
      <c r="E240" s="92">
        <v>19998.189999999999</v>
      </c>
      <c r="F240" s="93">
        <f t="shared" si="3"/>
        <v>234001.81</v>
      </c>
    </row>
    <row r="241" spans="1:6" ht="24.6" customHeight="1" x14ac:dyDescent="0.25">
      <c r="A241" s="48" t="s">
        <v>490</v>
      </c>
      <c r="B241" s="49" t="s">
        <v>157</v>
      </c>
      <c r="C241" s="90" t="s">
        <v>491</v>
      </c>
      <c r="D241" s="91">
        <v>254000</v>
      </c>
      <c r="E241" s="92">
        <v>19998.189999999999</v>
      </c>
      <c r="F241" s="93">
        <f t="shared" si="3"/>
        <v>234001.81</v>
      </c>
    </row>
    <row r="242" spans="1:6" ht="24.6" customHeight="1" x14ac:dyDescent="0.25">
      <c r="A242" s="24" t="s">
        <v>492</v>
      </c>
      <c r="B242" s="54" t="s">
        <v>157</v>
      </c>
      <c r="C242" s="78" t="s">
        <v>493</v>
      </c>
      <c r="D242" s="79">
        <v>254000</v>
      </c>
      <c r="E242" s="98">
        <v>19998.189999999999</v>
      </c>
      <c r="F242" s="99">
        <f t="shared" si="3"/>
        <v>234001.81</v>
      </c>
    </row>
    <row r="243" spans="1:6" ht="49.2" customHeight="1" x14ac:dyDescent="0.25">
      <c r="A243" s="24" t="s">
        <v>494</v>
      </c>
      <c r="B243" s="54" t="s">
        <v>157</v>
      </c>
      <c r="C243" s="78" t="s">
        <v>495</v>
      </c>
      <c r="D243" s="79">
        <v>254000</v>
      </c>
      <c r="E243" s="98">
        <v>19998.189999999999</v>
      </c>
      <c r="F243" s="99">
        <f t="shared" si="3"/>
        <v>234001.81</v>
      </c>
    </row>
    <row r="244" spans="1:6" ht="61.5" customHeight="1" x14ac:dyDescent="0.25">
      <c r="A244" s="24" t="s">
        <v>496</v>
      </c>
      <c r="B244" s="54" t="s">
        <v>157</v>
      </c>
      <c r="C244" s="78" t="s">
        <v>497</v>
      </c>
      <c r="D244" s="79">
        <v>20000</v>
      </c>
      <c r="E244" s="98" t="s">
        <v>47</v>
      </c>
      <c r="F244" s="99">
        <f t="shared" si="3"/>
        <v>20000</v>
      </c>
    </row>
    <row r="245" spans="1:6" ht="24.6" customHeight="1" x14ac:dyDescent="0.25">
      <c r="A245" s="24" t="s">
        <v>185</v>
      </c>
      <c r="B245" s="54" t="s">
        <v>157</v>
      </c>
      <c r="C245" s="78" t="s">
        <v>498</v>
      </c>
      <c r="D245" s="79">
        <v>20000</v>
      </c>
      <c r="E245" s="98" t="s">
        <v>47</v>
      </c>
      <c r="F245" s="99">
        <f t="shared" si="3"/>
        <v>20000</v>
      </c>
    </row>
    <row r="246" spans="1:6" ht="36.9" customHeight="1" x14ac:dyDescent="0.25">
      <c r="A246" s="24" t="s">
        <v>187</v>
      </c>
      <c r="B246" s="54" t="s">
        <v>157</v>
      </c>
      <c r="C246" s="78" t="s">
        <v>499</v>
      </c>
      <c r="D246" s="79">
        <v>20000</v>
      </c>
      <c r="E246" s="98" t="s">
        <v>47</v>
      </c>
      <c r="F246" s="99">
        <f t="shared" si="3"/>
        <v>20000</v>
      </c>
    </row>
    <row r="247" spans="1:6" ht="13.2" x14ac:dyDescent="0.25">
      <c r="A247" s="24" t="s">
        <v>189</v>
      </c>
      <c r="B247" s="54" t="s">
        <v>157</v>
      </c>
      <c r="C247" s="78" t="s">
        <v>500</v>
      </c>
      <c r="D247" s="79">
        <v>20000</v>
      </c>
      <c r="E247" s="98" t="s">
        <v>47</v>
      </c>
      <c r="F247" s="99">
        <f t="shared" si="3"/>
        <v>20000</v>
      </c>
    </row>
    <row r="248" spans="1:6" ht="61.5" customHeight="1" x14ac:dyDescent="0.25">
      <c r="A248" s="24" t="s">
        <v>501</v>
      </c>
      <c r="B248" s="54" t="s">
        <v>157</v>
      </c>
      <c r="C248" s="78" t="s">
        <v>502</v>
      </c>
      <c r="D248" s="79">
        <v>234000</v>
      </c>
      <c r="E248" s="98">
        <v>19998.189999999999</v>
      </c>
      <c r="F248" s="99">
        <f t="shared" si="3"/>
        <v>214001.81</v>
      </c>
    </row>
    <row r="249" spans="1:6" ht="24.6" customHeight="1" x14ac:dyDescent="0.25">
      <c r="A249" s="24" t="s">
        <v>185</v>
      </c>
      <c r="B249" s="54" t="s">
        <v>157</v>
      </c>
      <c r="C249" s="78" t="s">
        <v>503</v>
      </c>
      <c r="D249" s="79">
        <v>234000</v>
      </c>
      <c r="E249" s="98">
        <v>19998.189999999999</v>
      </c>
      <c r="F249" s="99">
        <f t="shared" si="3"/>
        <v>214001.81</v>
      </c>
    </row>
    <row r="250" spans="1:6" ht="36.9" customHeight="1" x14ac:dyDescent="0.25">
      <c r="A250" s="24" t="s">
        <v>187</v>
      </c>
      <c r="B250" s="54" t="s">
        <v>157</v>
      </c>
      <c r="C250" s="78" t="s">
        <v>504</v>
      </c>
      <c r="D250" s="79">
        <v>234000</v>
      </c>
      <c r="E250" s="98">
        <v>19998.189999999999</v>
      </c>
      <c r="F250" s="99">
        <f t="shared" si="3"/>
        <v>214001.81</v>
      </c>
    </row>
    <row r="251" spans="1:6" ht="13.2" x14ac:dyDescent="0.25">
      <c r="A251" s="24" t="s">
        <v>189</v>
      </c>
      <c r="B251" s="54" t="s">
        <v>157</v>
      </c>
      <c r="C251" s="78" t="s">
        <v>505</v>
      </c>
      <c r="D251" s="79">
        <v>234000</v>
      </c>
      <c r="E251" s="98">
        <v>19998.189999999999</v>
      </c>
      <c r="F251" s="99">
        <f t="shared" si="3"/>
        <v>214001.81</v>
      </c>
    </row>
    <row r="252" spans="1:6" ht="9" customHeight="1" x14ac:dyDescent="0.25">
      <c r="A252" s="57"/>
      <c r="B252" s="58"/>
      <c r="C252" s="100"/>
      <c r="D252" s="101"/>
      <c r="E252" s="102"/>
      <c r="F252" s="102"/>
    </row>
    <row r="253" spans="1:6" ht="13.5" customHeight="1" x14ac:dyDescent="0.25">
      <c r="A253" s="59" t="s">
        <v>506</v>
      </c>
      <c r="B253" s="60" t="s">
        <v>507</v>
      </c>
      <c r="C253" s="103" t="s">
        <v>158</v>
      </c>
      <c r="D253" s="104">
        <v>-215700</v>
      </c>
      <c r="E253" s="104">
        <v>2438374.54</v>
      </c>
      <c r="F253" s="105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68" bottom="0.16" header="0.51181102362204722" footer="0.33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20" workbookViewId="0">
      <selection activeCell="A44" sqref="A43:A4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0" t="s">
        <v>509</v>
      </c>
      <c r="B1" s="130"/>
      <c r="C1" s="130"/>
      <c r="D1" s="130"/>
      <c r="E1" s="130"/>
      <c r="F1" s="130"/>
    </row>
    <row r="2" spans="1:6" ht="13.2" customHeight="1" x14ac:dyDescent="0.25">
      <c r="A2" s="106" t="s">
        <v>510</v>
      </c>
      <c r="B2" s="106"/>
      <c r="C2" s="106"/>
      <c r="D2" s="106"/>
      <c r="E2" s="106"/>
      <c r="F2" s="106"/>
    </row>
    <row r="3" spans="1:6" ht="9" customHeight="1" x14ac:dyDescent="0.25">
      <c r="A3" s="5"/>
      <c r="B3" s="61"/>
      <c r="C3" s="40"/>
      <c r="D3" s="9"/>
      <c r="E3" s="9"/>
      <c r="F3" s="40"/>
    </row>
    <row r="4" spans="1:6" ht="13.95" customHeight="1" x14ac:dyDescent="0.25">
      <c r="A4" s="117" t="s">
        <v>22</v>
      </c>
      <c r="B4" s="111" t="s">
        <v>23</v>
      </c>
      <c r="C4" s="123" t="s">
        <v>511</v>
      </c>
      <c r="D4" s="114" t="s">
        <v>25</v>
      </c>
      <c r="E4" s="114" t="s">
        <v>26</v>
      </c>
      <c r="F4" s="120" t="s">
        <v>27</v>
      </c>
    </row>
    <row r="5" spans="1:6" ht="4.95" customHeight="1" x14ac:dyDescent="0.25">
      <c r="A5" s="118"/>
      <c r="B5" s="112"/>
      <c r="C5" s="124"/>
      <c r="D5" s="115"/>
      <c r="E5" s="115"/>
      <c r="F5" s="121"/>
    </row>
    <row r="6" spans="1:6" ht="6" customHeight="1" x14ac:dyDescent="0.25">
      <c r="A6" s="118"/>
      <c r="B6" s="112"/>
      <c r="C6" s="124"/>
      <c r="D6" s="115"/>
      <c r="E6" s="115"/>
      <c r="F6" s="121"/>
    </row>
    <row r="7" spans="1:6" ht="4.95" customHeight="1" x14ac:dyDescent="0.25">
      <c r="A7" s="118"/>
      <c r="B7" s="112"/>
      <c r="C7" s="124"/>
      <c r="D7" s="115"/>
      <c r="E7" s="115"/>
      <c r="F7" s="121"/>
    </row>
    <row r="8" spans="1:6" ht="6" customHeight="1" x14ac:dyDescent="0.25">
      <c r="A8" s="118"/>
      <c r="B8" s="112"/>
      <c r="C8" s="124"/>
      <c r="D8" s="115"/>
      <c r="E8" s="115"/>
      <c r="F8" s="121"/>
    </row>
    <row r="9" spans="1:6" ht="6" customHeight="1" x14ac:dyDescent="0.25">
      <c r="A9" s="118"/>
      <c r="B9" s="112"/>
      <c r="C9" s="124"/>
      <c r="D9" s="115"/>
      <c r="E9" s="115"/>
      <c r="F9" s="121"/>
    </row>
    <row r="10" spans="1:6" ht="18" customHeight="1" x14ac:dyDescent="0.25">
      <c r="A10" s="119"/>
      <c r="B10" s="113"/>
      <c r="C10" s="131"/>
      <c r="D10" s="116"/>
      <c r="E10" s="116"/>
      <c r="F10" s="12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47" t="s">
        <v>29</v>
      </c>
      <c r="F11" s="23" t="s">
        <v>30</v>
      </c>
    </row>
    <row r="12" spans="1:6" ht="24.6" customHeight="1" x14ac:dyDescent="0.25">
      <c r="A12" s="62" t="s">
        <v>512</v>
      </c>
      <c r="B12" s="30" t="s">
        <v>513</v>
      </c>
      <c r="C12" s="63" t="s">
        <v>158</v>
      </c>
      <c r="D12" s="31">
        <v>215700</v>
      </c>
      <c r="E12" s="31">
        <f>E18</f>
        <v>-2438374.54</v>
      </c>
      <c r="F12" s="32" t="s">
        <v>158</v>
      </c>
    </row>
    <row r="13" spans="1:6" ht="13.2" x14ac:dyDescent="0.25">
      <c r="A13" s="64" t="s">
        <v>34</v>
      </c>
      <c r="B13" s="65"/>
      <c r="C13" s="66"/>
      <c r="D13" s="67"/>
      <c r="E13" s="67"/>
      <c r="F13" s="68"/>
    </row>
    <row r="14" spans="1:6" ht="24.6" customHeight="1" x14ac:dyDescent="0.25">
      <c r="A14" s="48" t="s">
        <v>514</v>
      </c>
      <c r="B14" s="69" t="s">
        <v>515</v>
      </c>
      <c r="C14" s="70" t="s">
        <v>158</v>
      </c>
      <c r="D14" s="50" t="s">
        <v>47</v>
      </c>
      <c r="E14" s="50" t="s">
        <v>47</v>
      </c>
      <c r="F14" s="51" t="s">
        <v>47</v>
      </c>
    </row>
    <row r="15" spans="1:6" ht="13.2" x14ac:dyDescent="0.25">
      <c r="A15" s="64" t="s">
        <v>516</v>
      </c>
      <c r="B15" s="65"/>
      <c r="C15" s="66"/>
      <c r="D15" s="67"/>
      <c r="E15" s="67"/>
      <c r="F15" s="68"/>
    </row>
    <row r="16" spans="1:6" ht="24.6" customHeight="1" x14ac:dyDescent="0.25">
      <c r="A16" s="48" t="s">
        <v>517</v>
      </c>
      <c r="B16" s="69" t="s">
        <v>518</v>
      </c>
      <c r="C16" s="70" t="s">
        <v>158</v>
      </c>
      <c r="D16" s="50" t="s">
        <v>47</v>
      </c>
      <c r="E16" s="50" t="s">
        <v>47</v>
      </c>
      <c r="F16" s="51" t="s">
        <v>47</v>
      </c>
    </row>
    <row r="17" spans="1:6" ht="13.2" x14ac:dyDescent="0.25">
      <c r="A17" s="64" t="s">
        <v>516</v>
      </c>
      <c r="B17" s="65"/>
      <c r="C17" s="66"/>
      <c r="D17" s="67"/>
      <c r="E17" s="67"/>
      <c r="F17" s="68"/>
    </row>
    <row r="18" spans="1:6" ht="13.2" x14ac:dyDescent="0.25">
      <c r="A18" s="62" t="s">
        <v>519</v>
      </c>
      <c r="B18" s="30" t="s">
        <v>520</v>
      </c>
      <c r="C18" s="63" t="s">
        <v>521</v>
      </c>
      <c r="D18" s="31">
        <v>215700</v>
      </c>
      <c r="E18" s="31">
        <f>E19</f>
        <v>-2438374.54</v>
      </c>
      <c r="F18" s="32">
        <f>D18-E18</f>
        <v>2654074.54</v>
      </c>
    </row>
    <row r="19" spans="1:6" ht="24.6" customHeight="1" x14ac:dyDescent="0.25">
      <c r="A19" s="62" t="s">
        <v>522</v>
      </c>
      <c r="B19" s="30" t="s">
        <v>520</v>
      </c>
      <c r="C19" s="63" t="s">
        <v>523</v>
      </c>
      <c r="D19" s="31">
        <v>215700</v>
      </c>
      <c r="E19" s="31">
        <f>E20+E24</f>
        <v>-2438374.54</v>
      </c>
      <c r="F19" s="32">
        <f>D19-E19</f>
        <v>2654074.54</v>
      </c>
    </row>
    <row r="20" spans="1:6" ht="13.2" x14ac:dyDescent="0.25">
      <c r="A20" s="62" t="s">
        <v>524</v>
      </c>
      <c r="B20" s="30" t="s">
        <v>525</v>
      </c>
      <c r="C20" s="63" t="s">
        <v>526</v>
      </c>
      <c r="D20" s="31">
        <v>-12697100</v>
      </c>
      <c r="E20" s="31">
        <f>E21</f>
        <v>-6525361.9199999999</v>
      </c>
      <c r="F20" s="32" t="s">
        <v>508</v>
      </c>
    </row>
    <row r="21" spans="1:6" ht="13.2" x14ac:dyDescent="0.25">
      <c r="A21" s="24" t="s">
        <v>527</v>
      </c>
      <c r="B21" s="25" t="s">
        <v>525</v>
      </c>
      <c r="C21" s="71" t="s">
        <v>528</v>
      </c>
      <c r="D21" s="26">
        <v>-12697100</v>
      </c>
      <c r="E21" s="26">
        <f>E22</f>
        <v>-6525361.9199999999</v>
      </c>
      <c r="F21" s="55" t="s">
        <v>508</v>
      </c>
    </row>
    <row r="22" spans="1:6" ht="24.6" customHeight="1" x14ac:dyDescent="0.25">
      <c r="A22" s="24" t="s">
        <v>529</v>
      </c>
      <c r="B22" s="25" t="s">
        <v>525</v>
      </c>
      <c r="C22" s="71" t="s">
        <v>530</v>
      </c>
      <c r="D22" s="26">
        <v>-12697100</v>
      </c>
      <c r="E22" s="26">
        <f>E23</f>
        <v>-6525361.9199999999</v>
      </c>
      <c r="F22" s="55" t="s">
        <v>508</v>
      </c>
    </row>
    <row r="23" spans="1:6" ht="24.6" customHeight="1" x14ac:dyDescent="0.25">
      <c r="A23" s="24" t="s">
        <v>531</v>
      </c>
      <c r="B23" s="25" t="s">
        <v>525</v>
      </c>
      <c r="C23" s="71" t="s">
        <v>532</v>
      </c>
      <c r="D23" s="26">
        <v>-12697100</v>
      </c>
      <c r="E23" s="26">
        <v>-6525361.9199999999</v>
      </c>
      <c r="F23" s="55" t="s">
        <v>508</v>
      </c>
    </row>
    <row r="24" spans="1:6" ht="13.2" x14ac:dyDescent="0.25">
      <c r="A24" s="62" t="s">
        <v>533</v>
      </c>
      <c r="B24" s="30" t="s">
        <v>534</v>
      </c>
      <c r="C24" s="63" t="s">
        <v>535</v>
      </c>
      <c r="D24" s="31">
        <v>12912800</v>
      </c>
      <c r="E24" s="31">
        <f>E25</f>
        <v>4086987.38</v>
      </c>
      <c r="F24" s="32" t="s">
        <v>508</v>
      </c>
    </row>
    <row r="25" spans="1:6" ht="24.6" customHeight="1" x14ac:dyDescent="0.25">
      <c r="A25" s="24" t="s">
        <v>536</v>
      </c>
      <c r="B25" s="25" t="s">
        <v>534</v>
      </c>
      <c r="C25" s="71" t="s">
        <v>537</v>
      </c>
      <c r="D25" s="26">
        <v>12912800</v>
      </c>
      <c r="E25" s="26">
        <f>E26</f>
        <v>4086987.38</v>
      </c>
      <c r="F25" s="55" t="s">
        <v>508</v>
      </c>
    </row>
    <row r="26" spans="1:6" ht="24.6" customHeight="1" x14ac:dyDescent="0.25">
      <c r="A26" s="24" t="s">
        <v>538</v>
      </c>
      <c r="B26" s="25" t="s">
        <v>534</v>
      </c>
      <c r="C26" s="71" t="s">
        <v>539</v>
      </c>
      <c r="D26" s="26">
        <v>12912800</v>
      </c>
      <c r="E26" s="26">
        <f>E27</f>
        <v>4086987.38</v>
      </c>
      <c r="F26" s="55" t="s">
        <v>508</v>
      </c>
    </row>
    <row r="27" spans="1:6" ht="24.6" customHeight="1" x14ac:dyDescent="0.25">
      <c r="A27" s="24" t="s">
        <v>540</v>
      </c>
      <c r="B27" s="25" t="s">
        <v>534</v>
      </c>
      <c r="C27" s="71" t="s">
        <v>541</v>
      </c>
      <c r="D27" s="26">
        <v>12912800</v>
      </c>
      <c r="E27" s="26">
        <v>4086987.38</v>
      </c>
      <c r="F27" s="55" t="s">
        <v>508</v>
      </c>
    </row>
    <row r="28" spans="1:6" ht="12.75" customHeight="1" x14ac:dyDescent="0.25">
      <c r="A28" s="72"/>
      <c r="B28" s="73"/>
      <c r="C28" s="74"/>
      <c r="D28" s="75"/>
      <c r="E28" s="75"/>
      <c r="F28" s="76"/>
    </row>
    <row r="29" spans="1:6" s="133" customFormat="1" ht="12.75" customHeight="1" x14ac:dyDescent="0.2">
      <c r="A29" s="132" t="s">
        <v>713</v>
      </c>
    </row>
    <row r="30" spans="1:6" s="133" customFormat="1" ht="12.75" customHeight="1" x14ac:dyDescent="0.2">
      <c r="A30" s="132" t="s">
        <v>714</v>
      </c>
      <c r="C30" s="134" t="s">
        <v>715</v>
      </c>
    </row>
    <row r="31" spans="1:6" s="133" customFormat="1" ht="12.75" customHeight="1" x14ac:dyDescent="0.2">
      <c r="A31" s="132"/>
    </row>
    <row r="32" spans="1:6" s="133" customFormat="1" ht="12.75" customHeight="1" x14ac:dyDescent="0.2">
      <c r="A32" s="132" t="s">
        <v>716</v>
      </c>
      <c r="C32" s="134" t="s">
        <v>717</v>
      </c>
    </row>
    <row r="33" spans="1:3" s="133" customFormat="1" ht="12.75" customHeight="1" x14ac:dyDescent="0.2">
      <c r="A33" s="132"/>
    </row>
    <row r="34" spans="1:3" s="133" customFormat="1" ht="12.75" customHeight="1" x14ac:dyDescent="0.2">
      <c r="A34" s="132" t="s">
        <v>718</v>
      </c>
      <c r="C34" s="134" t="s">
        <v>719</v>
      </c>
    </row>
    <row r="35" spans="1:3" s="136" customFormat="1" ht="12.75" customHeight="1" x14ac:dyDescent="0.25">
      <c r="A35" s="135"/>
    </row>
    <row r="36" spans="1:3" s="133" customFormat="1" ht="12.75" customHeight="1" x14ac:dyDescent="0.2">
      <c r="A36" s="132" t="s">
        <v>720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82:F82">
    <cfRule type="cellIs" priority="16" stopIfTrue="1" operator="equal">
      <formula>0</formula>
    </cfRule>
  </conditionalFormatting>
  <conditionalFormatting sqref="E33:F33">
    <cfRule type="cellIs" priority="12" stopIfTrue="1" operator="equal">
      <formula>0</formula>
    </cfRule>
  </conditionalFormatting>
  <conditionalFormatting sqref="E34:F34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32:F32">
    <cfRule type="cellIs" priority="9" stopIfTrue="1" operator="equal">
      <formula>0</formula>
    </cfRule>
  </conditionalFormatting>
  <conditionalFormatting sqref="E31:F31">
    <cfRule type="cellIs" priority="8" stopIfTrue="1" operator="equal">
      <formula>0</formula>
    </cfRule>
  </conditionalFormatting>
  <conditionalFormatting sqref="E33:F33">
    <cfRule type="cellIs" priority="7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542</v>
      </c>
      <c r="B1" t="s">
        <v>29</v>
      </c>
    </row>
    <row r="2" spans="1:2" x14ac:dyDescent="0.25">
      <c r="A2" t="s">
        <v>543</v>
      </c>
      <c r="B2" t="s">
        <v>544</v>
      </c>
    </row>
    <row r="3" spans="1:2" x14ac:dyDescent="0.25">
      <c r="A3" t="s">
        <v>545</v>
      </c>
      <c r="B3" t="s">
        <v>6</v>
      </c>
    </row>
    <row r="4" spans="1:2" x14ac:dyDescent="0.25">
      <c r="A4" t="s">
        <v>546</v>
      </c>
      <c r="B4" t="s">
        <v>547</v>
      </c>
    </row>
    <row r="5" spans="1:2" x14ac:dyDescent="0.25">
      <c r="A5" t="s">
        <v>548</v>
      </c>
      <c r="B5" t="s">
        <v>549</v>
      </c>
    </row>
    <row r="6" spans="1:2" x14ac:dyDescent="0.25">
      <c r="A6" t="s">
        <v>550</v>
      </c>
      <c r="B6" t="s">
        <v>551</v>
      </c>
    </row>
    <row r="7" spans="1:2" x14ac:dyDescent="0.25">
      <c r="A7" t="s">
        <v>552</v>
      </c>
      <c r="B7" t="s">
        <v>551</v>
      </c>
    </row>
    <row r="8" spans="1:2" x14ac:dyDescent="0.25">
      <c r="A8" t="s">
        <v>553</v>
      </c>
      <c r="B8" t="s">
        <v>554</v>
      </c>
    </row>
    <row r="9" spans="1:2" x14ac:dyDescent="0.25">
      <c r="A9" t="s">
        <v>555</v>
      </c>
      <c r="B9" t="s">
        <v>556</v>
      </c>
    </row>
    <row r="10" spans="1:2" x14ac:dyDescent="0.25">
      <c r="A10" t="s">
        <v>557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1"/>
  <sheetViews>
    <sheetView topLeftCell="A90" workbookViewId="0">
      <selection activeCell="C16" sqref="C16"/>
    </sheetView>
  </sheetViews>
  <sheetFormatPr defaultRowHeight="13.2" x14ac:dyDescent="0.25"/>
  <cols>
    <col min="1" max="1" width="59.44140625" customWidth="1"/>
    <col min="2" max="2" width="4.33203125" customWidth="1"/>
    <col min="3" max="3" width="27.5546875" customWidth="1"/>
    <col min="4" max="4" width="17" customWidth="1"/>
    <col min="5" max="5" width="14.6640625" customWidth="1"/>
    <col min="6" max="6" width="15.6640625" customWidth="1"/>
  </cols>
  <sheetData>
    <row r="2" spans="1:6" ht="15" customHeight="1" x14ac:dyDescent="0.25">
      <c r="A2" s="106" t="s">
        <v>153</v>
      </c>
      <c r="B2" s="106"/>
      <c r="C2" s="106"/>
      <c r="D2" s="106"/>
      <c r="E2" s="77"/>
      <c r="F2" s="13" t="s">
        <v>154</v>
      </c>
    </row>
    <row r="3" spans="1:6" ht="13.5" customHeight="1" thickBot="1" x14ac:dyDescent="0.3">
      <c r="A3" s="5"/>
      <c r="B3" s="5"/>
      <c r="C3" s="40"/>
      <c r="D3" s="9"/>
      <c r="E3" s="9"/>
      <c r="F3" s="9"/>
    </row>
    <row r="4" spans="1:6" ht="10.199999999999999" customHeight="1" x14ac:dyDescent="0.25">
      <c r="A4" s="125" t="s">
        <v>22</v>
      </c>
      <c r="B4" s="111" t="s">
        <v>23</v>
      </c>
      <c r="C4" s="123" t="s">
        <v>155</v>
      </c>
      <c r="D4" s="114" t="s">
        <v>25</v>
      </c>
      <c r="E4" s="128" t="s">
        <v>26</v>
      </c>
      <c r="F4" s="120" t="s">
        <v>27</v>
      </c>
    </row>
    <row r="5" spans="1:6" ht="5.4" customHeight="1" x14ac:dyDescent="0.25">
      <c r="A5" s="126"/>
      <c r="B5" s="112"/>
      <c r="C5" s="124"/>
      <c r="D5" s="115"/>
      <c r="E5" s="129"/>
      <c r="F5" s="121"/>
    </row>
    <row r="6" spans="1:6" ht="9.6" customHeight="1" x14ac:dyDescent="0.25">
      <c r="A6" s="126"/>
      <c r="B6" s="112"/>
      <c r="C6" s="124"/>
      <c r="D6" s="115"/>
      <c r="E6" s="129"/>
      <c r="F6" s="121"/>
    </row>
    <row r="7" spans="1:6" ht="6" customHeight="1" x14ac:dyDescent="0.25">
      <c r="A7" s="126"/>
      <c r="B7" s="112"/>
      <c r="C7" s="124"/>
      <c r="D7" s="115"/>
      <c r="E7" s="129"/>
      <c r="F7" s="121"/>
    </row>
    <row r="8" spans="1:6" ht="6.6" customHeight="1" x14ac:dyDescent="0.25">
      <c r="A8" s="126"/>
      <c r="B8" s="112"/>
      <c r="C8" s="124"/>
      <c r="D8" s="115"/>
      <c r="E8" s="129"/>
      <c r="F8" s="121"/>
    </row>
    <row r="9" spans="1:6" ht="10.95" customHeight="1" x14ac:dyDescent="0.25">
      <c r="A9" s="126"/>
      <c r="B9" s="112"/>
      <c r="C9" s="124"/>
      <c r="D9" s="115"/>
      <c r="E9" s="129"/>
      <c r="F9" s="121"/>
    </row>
    <row r="10" spans="1:6" ht="4.2" hidden="1" customHeight="1" x14ac:dyDescent="0.25">
      <c r="A10" s="126"/>
      <c r="B10" s="112"/>
      <c r="C10" s="41"/>
      <c r="D10" s="115"/>
      <c r="E10" s="42"/>
      <c r="F10" s="43"/>
    </row>
    <row r="11" spans="1:6" ht="13.2" hidden="1" customHeight="1" x14ac:dyDescent="0.25">
      <c r="A11" s="127"/>
      <c r="B11" s="113"/>
      <c r="C11" s="44"/>
      <c r="D11" s="116"/>
      <c r="E11" s="45"/>
      <c r="F11" s="46"/>
    </row>
    <row r="12" spans="1:6" ht="13.5" customHeight="1" thickBot="1" x14ac:dyDescent="0.3">
      <c r="A12" s="18">
        <v>1</v>
      </c>
      <c r="B12" s="19">
        <v>2</v>
      </c>
      <c r="C12" s="20">
        <v>3</v>
      </c>
      <c r="D12" s="21" t="s">
        <v>28</v>
      </c>
      <c r="E12" s="47" t="s">
        <v>29</v>
      </c>
      <c r="F12" s="23" t="s">
        <v>30</v>
      </c>
    </row>
    <row r="13" spans="1:6" x14ac:dyDescent="0.25">
      <c r="A13" s="48" t="s">
        <v>156</v>
      </c>
      <c r="B13" s="49" t="s">
        <v>157</v>
      </c>
      <c r="C13" s="90" t="s">
        <v>158</v>
      </c>
      <c r="D13" s="91">
        <v>12912800</v>
      </c>
      <c r="E13" s="92">
        <v>3869168.39</v>
      </c>
      <c r="F13" s="93">
        <f>IF(OR(D13="-",IF(E13="-",0,E13)&gt;=IF(D13="-",0,D13)),"-",IF(D13="-",0,D13)-IF(E13="-",0,E13))</f>
        <v>9043631.6099999994</v>
      </c>
    </row>
    <row r="14" spans="1:6" x14ac:dyDescent="0.25">
      <c r="A14" s="52" t="s">
        <v>34</v>
      </c>
      <c r="B14" s="53"/>
      <c r="C14" s="94"/>
      <c r="D14" s="95"/>
      <c r="E14" s="96"/>
      <c r="F14" s="97"/>
    </row>
    <row r="15" spans="1:6" x14ac:dyDescent="0.25">
      <c r="A15" s="48" t="s">
        <v>160</v>
      </c>
      <c r="B15" s="49" t="s">
        <v>157</v>
      </c>
      <c r="C15" s="90" t="s">
        <v>558</v>
      </c>
      <c r="D15" s="91">
        <v>5768300</v>
      </c>
      <c r="E15" s="92">
        <v>1487877.03</v>
      </c>
      <c r="F15" s="93">
        <f t="shared" ref="F15:F78" si="0">IF(OR(D15="-",IF(E15="-",0,E15)&gt;=IF(D15="-",0,D15)),"-",IF(D15="-",0,D15)-IF(E15="-",0,E15))</f>
        <v>4280422.97</v>
      </c>
    </row>
    <row r="16" spans="1:6" ht="41.25" customHeight="1" x14ac:dyDescent="0.25">
      <c r="A16" s="24" t="s">
        <v>170</v>
      </c>
      <c r="B16" s="54" t="s">
        <v>157</v>
      </c>
      <c r="C16" s="78" t="s">
        <v>559</v>
      </c>
      <c r="D16" s="79">
        <v>4408400</v>
      </c>
      <c r="E16" s="98">
        <v>1137189.8899999999</v>
      </c>
      <c r="F16" s="99">
        <f t="shared" si="0"/>
        <v>3271210.1100000003</v>
      </c>
    </row>
    <row r="17" spans="1:6" ht="24.6" customHeight="1" x14ac:dyDescent="0.25">
      <c r="A17" s="24" t="s">
        <v>172</v>
      </c>
      <c r="B17" s="54" t="s">
        <v>157</v>
      </c>
      <c r="C17" s="78" t="s">
        <v>560</v>
      </c>
      <c r="D17" s="79">
        <v>4408400</v>
      </c>
      <c r="E17" s="98">
        <v>1137189.8899999999</v>
      </c>
      <c r="F17" s="99">
        <f t="shared" si="0"/>
        <v>3271210.1100000003</v>
      </c>
    </row>
    <row r="18" spans="1:6" ht="24.6" customHeight="1" x14ac:dyDescent="0.25">
      <c r="A18" s="24" t="s">
        <v>174</v>
      </c>
      <c r="B18" s="54" t="s">
        <v>157</v>
      </c>
      <c r="C18" s="78" t="s">
        <v>561</v>
      </c>
      <c r="D18" s="79">
        <v>3138400</v>
      </c>
      <c r="E18" s="98">
        <v>901970.95</v>
      </c>
      <c r="F18" s="99">
        <f t="shared" si="0"/>
        <v>2236429.0499999998</v>
      </c>
    </row>
    <row r="19" spans="1:6" ht="27" customHeight="1" x14ac:dyDescent="0.25">
      <c r="A19" s="24" t="s">
        <v>176</v>
      </c>
      <c r="B19" s="54" t="s">
        <v>157</v>
      </c>
      <c r="C19" s="78" t="s">
        <v>562</v>
      </c>
      <c r="D19" s="79">
        <v>352400</v>
      </c>
      <c r="E19" s="98">
        <v>42548</v>
      </c>
      <c r="F19" s="99">
        <f t="shared" si="0"/>
        <v>309852</v>
      </c>
    </row>
    <row r="20" spans="1:6" ht="37.5" customHeight="1" x14ac:dyDescent="0.25">
      <c r="A20" s="24" t="s">
        <v>178</v>
      </c>
      <c r="B20" s="54" t="s">
        <v>157</v>
      </c>
      <c r="C20" s="78" t="s">
        <v>563</v>
      </c>
      <c r="D20" s="79">
        <v>917600</v>
      </c>
      <c r="E20" s="98">
        <v>192670.94</v>
      </c>
      <c r="F20" s="99">
        <f t="shared" si="0"/>
        <v>724929.06</v>
      </c>
    </row>
    <row r="21" spans="1:6" ht="24.6" customHeight="1" x14ac:dyDescent="0.25">
      <c r="A21" s="24" t="s">
        <v>185</v>
      </c>
      <c r="B21" s="54" t="s">
        <v>157</v>
      </c>
      <c r="C21" s="78" t="s">
        <v>564</v>
      </c>
      <c r="D21" s="79">
        <v>701500</v>
      </c>
      <c r="E21" s="98">
        <v>320369.14</v>
      </c>
      <c r="F21" s="99">
        <f t="shared" si="0"/>
        <v>381130.86</v>
      </c>
    </row>
    <row r="22" spans="1:6" ht="36.9" customHeight="1" x14ac:dyDescent="0.25">
      <c r="A22" s="24" t="s">
        <v>187</v>
      </c>
      <c r="B22" s="54" t="s">
        <v>157</v>
      </c>
      <c r="C22" s="78" t="s">
        <v>565</v>
      </c>
      <c r="D22" s="79">
        <v>701500</v>
      </c>
      <c r="E22" s="98">
        <v>320369.14</v>
      </c>
      <c r="F22" s="99">
        <f t="shared" si="0"/>
        <v>381130.86</v>
      </c>
    </row>
    <row r="23" spans="1:6" x14ac:dyDescent="0.25">
      <c r="A23" s="24" t="s">
        <v>189</v>
      </c>
      <c r="B23" s="54" t="s">
        <v>157</v>
      </c>
      <c r="C23" s="78" t="s">
        <v>566</v>
      </c>
      <c r="D23" s="79">
        <v>653800</v>
      </c>
      <c r="E23" s="98">
        <v>301162.14</v>
      </c>
      <c r="F23" s="99">
        <f t="shared" si="0"/>
        <v>352637.86</v>
      </c>
    </row>
    <row r="24" spans="1:6" x14ac:dyDescent="0.25">
      <c r="A24" s="24" t="s">
        <v>191</v>
      </c>
      <c r="B24" s="54" t="s">
        <v>157</v>
      </c>
      <c r="C24" s="78" t="s">
        <v>567</v>
      </c>
      <c r="D24" s="79">
        <v>47700</v>
      </c>
      <c r="E24" s="98">
        <v>19207</v>
      </c>
      <c r="F24" s="99">
        <f t="shared" si="0"/>
        <v>28493</v>
      </c>
    </row>
    <row r="25" spans="1:6" x14ac:dyDescent="0.25">
      <c r="A25" s="24" t="s">
        <v>208</v>
      </c>
      <c r="B25" s="54" t="s">
        <v>157</v>
      </c>
      <c r="C25" s="78" t="s">
        <v>568</v>
      </c>
      <c r="D25" s="79">
        <v>30600</v>
      </c>
      <c r="E25" s="98">
        <v>9868</v>
      </c>
      <c r="F25" s="99">
        <f t="shared" si="0"/>
        <v>20732</v>
      </c>
    </row>
    <row r="26" spans="1:6" x14ac:dyDescent="0.25">
      <c r="A26" s="24" t="s">
        <v>142</v>
      </c>
      <c r="B26" s="54" t="s">
        <v>157</v>
      </c>
      <c r="C26" s="78" t="s">
        <v>569</v>
      </c>
      <c r="D26" s="79">
        <v>30600</v>
      </c>
      <c r="E26" s="98">
        <v>9868</v>
      </c>
      <c r="F26" s="99">
        <f t="shared" si="0"/>
        <v>20732</v>
      </c>
    </row>
    <row r="27" spans="1:6" x14ac:dyDescent="0.25">
      <c r="A27" s="24" t="s">
        <v>193</v>
      </c>
      <c r="B27" s="54" t="s">
        <v>157</v>
      </c>
      <c r="C27" s="78" t="s">
        <v>570</v>
      </c>
      <c r="D27" s="79">
        <v>627800</v>
      </c>
      <c r="E27" s="98">
        <v>20450</v>
      </c>
      <c r="F27" s="99">
        <f t="shared" si="0"/>
        <v>607350</v>
      </c>
    </row>
    <row r="28" spans="1:6" x14ac:dyDescent="0.25">
      <c r="A28" s="24" t="s">
        <v>195</v>
      </c>
      <c r="B28" s="54" t="s">
        <v>157</v>
      </c>
      <c r="C28" s="78" t="s">
        <v>571</v>
      </c>
      <c r="D28" s="79">
        <v>41700</v>
      </c>
      <c r="E28" s="98">
        <v>20450</v>
      </c>
      <c r="F28" s="99">
        <f t="shared" si="0"/>
        <v>21250</v>
      </c>
    </row>
    <row r="29" spans="1:6" x14ac:dyDescent="0.25">
      <c r="A29" s="24" t="s">
        <v>197</v>
      </c>
      <c r="B29" s="54" t="s">
        <v>157</v>
      </c>
      <c r="C29" s="78" t="s">
        <v>572</v>
      </c>
      <c r="D29" s="79">
        <v>1700</v>
      </c>
      <c r="E29" s="98">
        <v>450</v>
      </c>
      <c r="F29" s="99">
        <f t="shared" si="0"/>
        <v>1250</v>
      </c>
    </row>
    <row r="30" spans="1:6" x14ac:dyDescent="0.25">
      <c r="A30" s="24" t="s">
        <v>199</v>
      </c>
      <c r="B30" s="54" t="s">
        <v>157</v>
      </c>
      <c r="C30" s="78" t="s">
        <v>573</v>
      </c>
      <c r="D30" s="79">
        <v>40000</v>
      </c>
      <c r="E30" s="98">
        <v>20000</v>
      </c>
      <c r="F30" s="99">
        <f t="shared" si="0"/>
        <v>20000</v>
      </c>
    </row>
    <row r="31" spans="1:6" x14ac:dyDescent="0.25">
      <c r="A31" s="24" t="s">
        <v>231</v>
      </c>
      <c r="B31" s="54" t="s">
        <v>157</v>
      </c>
      <c r="C31" s="78" t="s">
        <v>574</v>
      </c>
      <c r="D31" s="79">
        <v>586100</v>
      </c>
      <c r="E31" s="98" t="s">
        <v>47</v>
      </c>
      <c r="F31" s="99">
        <f t="shared" si="0"/>
        <v>586100</v>
      </c>
    </row>
    <row r="32" spans="1:6" ht="36.75" customHeight="1" x14ac:dyDescent="0.25">
      <c r="A32" s="48" t="s">
        <v>162</v>
      </c>
      <c r="B32" s="49" t="s">
        <v>157</v>
      </c>
      <c r="C32" s="90" t="s">
        <v>575</v>
      </c>
      <c r="D32" s="91">
        <v>5043200</v>
      </c>
      <c r="E32" s="92">
        <v>1418253.2</v>
      </c>
      <c r="F32" s="93">
        <f t="shared" si="0"/>
        <v>3624946.8</v>
      </c>
    </row>
    <row r="33" spans="1:6" ht="49.5" customHeight="1" x14ac:dyDescent="0.25">
      <c r="A33" s="24" t="s">
        <v>170</v>
      </c>
      <c r="B33" s="54" t="s">
        <v>157</v>
      </c>
      <c r="C33" s="78" t="s">
        <v>576</v>
      </c>
      <c r="D33" s="79">
        <v>4408400</v>
      </c>
      <c r="E33" s="98">
        <v>1137189.8899999999</v>
      </c>
      <c r="F33" s="99">
        <f t="shared" si="0"/>
        <v>3271210.1100000003</v>
      </c>
    </row>
    <row r="34" spans="1:6" ht="24.6" customHeight="1" x14ac:dyDescent="0.25">
      <c r="A34" s="24" t="s">
        <v>172</v>
      </c>
      <c r="B34" s="54" t="s">
        <v>157</v>
      </c>
      <c r="C34" s="78" t="s">
        <v>577</v>
      </c>
      <c r="D34" s="79">
        <v>4408400</v>
      </c>
      <c r="E34" s="98">
        <v>1137189.8899999999</v>
      </c>
      <c r="F34" s="99">
        <f t="shared" si="0"/>
        <v>3271210.1100000003</v>
      </c>
    </row>
    <row r="35" spans="1:6" ht="24.6" customHeight="1" x14ac:dyDescent="0.25">
      <c r="A35" s="24" t="s">
        <v>174</v>
      </c>
      <c r="B35" s="54" t="s">
        <v>157</v>
      </c>
      <c r="C35" s="78" t="s">
        <v>578</v>
      </c>
      <c r="D35" s="79">
        <v>3138400</v>
      </c>
      <c r="E35" s="98">
        <v>901970.95</v>
      </c>
      <c r="F35" s="99">
        <f t="shared" si="0"/>
        <v>2236429.0499999998</v>
      </c>
    </row>
    <row r="36" spans="1:6" ht="30" customHeight="1" x14ac:dyDescent="0.25">
      <c r="A36" s="24" t="s">
        <v>176</v>
      </c>
      <c r="B36" s="54" t="s">
        <v>157</v>
      </c>
      <c r="C36" s="78" t="s">
        <v>579</v>
      </c>
      <c r="D36" s="79">
        <v>352400</v>
      </c>
      <c r="E36" s="98">
        <v>42548</v>
      </c>
      <c r="F36" s="99">
        <f t="shared" si="0"/>
        <v>309852</v>
      </c>
    </row>
    <row r="37" spans="1:6" ht="40.5" customHeight="1" x14ac:dyDescent="0.25">
      <c r="A37" s="24" t="s">
        <v>178</v>
      </c>
      <c r="B37" s="54" t="s">
        <v>157</v>
      </c>
      <c r="C37" s="78" t="s">
        <v>580</v>
      </c>
      <c r="D37" s="79">
        <v>917600</v>
      </c>
      <c r="E37" s="98">
        <v>192670.94</v>
      </c>
      <c r="F37" s="99">
        <f t="shared" si="0"/>
        <v>724929.06</v>
      </c>
    </row>
    <row r="38" spans="1:6" ht="24.6" customHeight="1" x14ac:dyDescent="0.25">
      <c r="A38" s="24" t="s">
        <v>185</v>
      </c>
      <c r="B38" s="54" t="s">
        <v>157</v>
      </c>
      <c r="C38" s="78" t="s">
        <v>581</v>
      </c>
      <c r="D38" s="79">
        <v>587500</v>
      </c>
      <c r="E38" s="98">
        <v>270745.31</v>
      </c>
      <c r="F38" s="99">
        <f t="shared" si="0"/>
        <v>316754.69</v>
      </c>
    </row>
    <row r="39" spans="1:6" ht="25.5" customHeight="1" x14ac:dyDescent="0.25">
      <c r="A39" s="24" t="s">
        <v>187</v>
      </c>
      <c r="B39" s="54" t="s">
        <v>157</v>
      </c>
      <c r="C39" s="78" t="s">
        <v>582</v>
      </c>
      <c r="D39" s="79">
        <v>587500</v>
      </c>
      <c r="E39" s="98">
        <v>270745.31</v>
      </c>
      <c r="F39" s="99">
        <f t="shared" si="0"/>
        <v>316754.69</v>
      </c>
    </row>
    <row r="40" spans="1:6" x14ac:dyDescent="0.25">
      <c r="A40" s="24" t="s">
        <v>189</v>
      </c>
      <c r="B40" s="54" t="s">
        <v>157</v>
      </c>
      <c r="C40" s="78" t="s">
        <v>583</v>
      </c>
      <c r="D40" s="79">
        <v>539800</v>
      </c>
      <c r="E40" s="98">
        <v>251538.31</v>
      </c>
      <c r="F40" s="99">
        <f t="shared" si="0"/>
        <v>288261.69</v>
      </c>
    </row>
    <row r="41" spans="1:6" x14ac:dyDescent="0.25">
      <c r="A41" s="24" t="s">
        <v>191</v>
      </c>
      <c r="B41" s="54" t="s">
        <v>157</v>
      </c>
      <c r="C41" s="78" t="s">
        <v>584</v>
      </c>
      <c r="D41" s="79">
        <v>47700</v>
      </c>
      <c r="E41" s="98">
        <v>19207</v>
      </c>
      <c r="F41" s="99">
        <f t="shared" si="0"/>
        <v>28493</v>
      </c>
    </row>
    <row r="42" spans="1:6" x14ac:dyDescent="0.25">
      <c r="A42" s="24" t="s">
        <v>208</v>
      </c>
      <c r="B42" s="54" t="s">
        <v>157</v>
      </c>
      <c r="C42" s="78" t="s">
        <v>585</v>
      </c>
      <c r="D42" s="79">
        <v>30600</v>
      </c>
      <c r="E42" s="98">
        <v>9868</v>
      </c>
      <c r="F42" s="99">
        <f t="shared" si="0"/>
        <v>20732</v>
      </c>
    </row>
    <row r="43" spans="1:6" x14ac:dyDescent="0.25">
      <c r="A43" s="24" t="s">
        <v>142</v>
      </c>
      <c r="B43" s="54" t="s">
        <v>157</v>
      </c>
      <c r="C43" s="78" t="s">
        <v>586</v>
      </c>
      <c r="D43" s="79">
        <v>30600</v>
      </c>
      <c r="E43" s="98">
        <v>9868</v>
      </c>
      <c r="F43" s="99">
        <f t="shared" si="0"/>
        <v>20732</v>
      </c>
    </row>
    <row r="44" spans="1:6" x14ac:dyDescent="0.25">
      <c r="A44" s="24" t="s">
        <v>193</v>
      </c>
      <c r="B44" s="54" t="s">
        <v>157</v>
      </c>
      <c r="C44" s="78" t="s">
        <v>587</v>
      </c>
      <c r="D44" s="79">
        <v>16700</v>
      </c>
      <c r="E44" s="98">
        <v>450</v>
      </c>
      <c r="F44" s="99">
        <f t="shared" si="0"/>
        <v>16250</v>
      </c>
    </row>
    <row r="45" spans="1:6" x14ac:dyDescent="0.25">
      <c r="A45" s="24" t="s">
        <v>195</v>
      </c>
      <c r="B45" s="54" t="s">
        <v>157</v>
      </c>
      <c r="C45" s="78" t="s">
        <v>588</v>
      </c>
      <c r="D45" s="79">
        <v>16700</v>
      </c>
      <c r="E45" s="98">
        <v>450</v>
      </c>
      <c r="F45" s="99">
        <f t="shared" si="0"/>
        <v>16250</v>
      </c>
    </row>
    <row r="46" spans="1:6" x14ac:dyDescent="0.25">
      <c r="A46" s="24" t="s">
        <v>197</v>
      </c>
      <c r="B46" s="54" t="s">
        <v>157</v>
      </c>
      <c r="C46" s="78" t="s">
        <v>589</v>
      </c>
      <c r="D46" s="79">
        <v>1700</v>
      </c>
      <c r="E46" s="98">
        <v>450</v>
      </c>
      <c r="F46" s="99">
        <f t="shared" si="0"/>
        <v>1250</v>
      </c>
    </row>
    <row r="47" spans="1:6" x14ac:dyDescent="0.25">
      <c r="A47" s="24" t="s">
        <v>199</v>
      </c>
      <c r="B47" s="54" t="s">
        <v>157</v>
      </c>
      <c r="C47" s="78" t="s">
        <v>590</v>
      </c>
      <c r="D47" s="79">
        <v>15000</v>
      </c>
      <c r="E47" s="98" t="s">
        <v>47</v>
      </c>
      <c r="F47" s="99">
        <f t="shared" si="0"/>
        <v>15000</v>
      </c>
    </row>
    <row r="48" spans="1:6" ht="16.5" customHeight="1" x14ac:dyDescent="0.25">
      <c r="A48" s="48" t="s">
        <v>224</v>
      </c>
      <c r="B48" s="49" t="s">
        <v>157</v>
      </c>
      <c r="C48" s="90" t="s">
        <v>591</v>
      </c>
      <c r="D48" s="91">
        <v>586100</v>
      </c>
      <c r="E48" s="92" t="s">
        <v>47</v>
      </c>
      <c r="F48" s="93">
        <f t="shared" si="0"/>
        <v>586100</v>
      </c>
    </row>
    <row r="49" spans="1:6" x14ac:dyDescent="0.25">
      <c r="A49" s="24" t="s">
        <v>193</v>
      </c>
      <c r="B49" s="54" t="s">
        <v>157</v>
      </c>
      <c r="C49" s="78" t="s">
        <v>592</v>
      </c>
      <c r="D49" s="79">
        <v>586100</v>
      </c>
      <c r="E49" s="98" t="s">
        <v>47</v>
      </c>
      <c r="F49" s="99">
        <f t="shared" si="0"/>
        <v>586100</v>
      </c>
    </row>
    <row r="50" spans="1:6" x14ac:dyDescent="0.25">
      <c r="A50" s="24" t="s">
        <v>231</v>
      </c>
      <c r="B50" s="54" t="s">
        <v>157</v>
      </c>
      <c r="C50" s="78" t="s">
        <v>593</v>
      </c>
      <c r="D50" s="79">
        <v>586100</v>
      </c>
      <c r="E50" s="98" t="s">
        <v>47</v>
      </c>
      <c r="F50" s="99">
        <f t="shared" si="0"/>
        <v>586100</v>
      </c>
    </row>
    <row r="51" spans="1:6" x14ac:dyDescent="0.25">
      <c r="A51" s="48" t="s">
        <v>233</v>
      </c>
      <c r="B51" s="49" t="s">
        <v>157</v>
      </c>
      <c r="C51" s="90" t="s">
        <v>594</v>
      </c>
      <c r="D51" s="91">
        <v>139000</v>
      </c>
      <c r="E51" s="92">
        <v>69623.83</v>
      </c>
      <c r="F51" s="93">
        <f t="shared" si="0"/>
        <v>69376.17</v>
      </c>
    </row>
    <row r="52" spans="1:6" ht="24.6" customHeight="1" x14ac:dyDescent="0.25">
      <c r="A52" s="24" t="s">
        <v>185</v>
      </c>
      <c r="B52" s="54" t="s">
        <v>157</v>
      </c>
      <c r="C52" s="78" t="s">
        <v>595</v>
      </c>
      <c r="D52" s="79">
        <v>114000</v>
      </c>
      <c r="E52" s="98">
        <v>49623.83</v>
      </c>
      <c r="F52" s="99">
        <f t="shared" si="0"/>
        <v>64376.17</v>
      </c>
    </row>
    <row r="53" spans="1:6" ht="27" customHeight="1" x14ac:dyDescent="0.25">
      <c r="A53" s="24" t="s">
        <v>187</v>
      </c>
      <c r="B53" s="54" t="s">
        <v>157</v>
      </c>
      <c r="C53" s="78" t="s">
        <v>596</v>
      </c>
      <c r="D53" s="79">
        <v>114000</v>
      </c>
      <c r="E53" s="98">
        <v>49623.83</v>
      </c>
      <c r="F53" s="99">
        <f t="shared" si="0"/>
        <v>64376.17</v>
      </c>
    </row>
    <row r="54" spans="1:6" x14ac:dyDescent="0.25">
      <c r="A54" s="24" t="s">
        <v>189</v>
      </c>
      <c r="B54" s="54" t="s">
        <v>157</v>
      </c>
      <c r="C54" s="78" t="s">
        <v>597</v>
      </c>
      <c r="D54" s="79">
        <v>114000</v>
      </c>
      <c r="E54" s="98">
        <v>49623.83</v>
      </c>
      <c r="F54" s="99">
        <f t="shared" si="0"/>
        <v>64376.17</v>
      </c>
    </row>
    <row r="55" spans="1:6" x14ac:dyDescent="0.25">
      <c r="A55" s="24" t="s">
        <v>193</v>
      </c>
      <c r="B55" s="54" t="s">
        <v>157</v>
      </c>
      <c r="C55" s="78" t="s">
        <v>598</v>
      </c>
      <c r="D55" s="79">
        <v>25000</v>
      </c>
      <c r="E55" s="98">
        <v>20000</v>
      </c>
      <c r="F55" s="99">
        <f t="shared" si="0"/>
        <v>5000</v>
      </c>
    </row>
    <row r="56" spans="1:6" x14ac:dyDescent="0.25">
      <c r="A56" s="24" t="s">
        <v>195</v>
      </c>
      <c r="B56" s="54" t="s">
        <v>157</v>
      </c>
      <c r="C56" s="78" t="s">
        <v>599</v>
      </c>
      <c r="D56" s="79">
        <v>25000</v>
      </c>
      <c r="E56" s="98">
        <v>20000</v>
      </c>
      <c r="F56" s="99">
        <f t="shared" si="0"/>
        <v>5000</v>
      </c>
    </row>
    <row r="57" spans="1:6" x14ac:dyDescent="0.25">
      <c r="A57" s="24" t="s">
        <v>199</v>
      </c>
      <c r="B57" s="54" t="s">
        <v>157</v>
      </c>
      <c r="C57" s="78" t="s">
        <v>600</v>
      </c>
      <c r="D57" s="79">
        <v>25000</v>
      </c>
      <c r="E57" s="98">
        <v>20000</v>
      </c>
      <c r="F57" s="99">
        <f t="shared" si="0"/>
        <v>5000</v>
      </c>
    </row>
    <row r="58" spans="1:6" x14ac:dyDescent="0.25">
      <c r="A58" s="48" t="s">
        <v>253</v>
      </c>
      <c r="B58" s="49" t="s">
        <v>157</v>
      </c>
      <c r="C58" s="90" t="s">
        <v>601</v>
      </c>
      <c r="D58" s="91">
        <v>240200</v>
      </c>
      <c r="E58" s="92">
        <v>75077.55</v>
      </c>
      <c r="F58" s="93">
        <f t="shared" si="0"/>
        <v>165122.45000000001</v>
      </c>
    </row>
    <row r="59" spans="1:6" ht="48" customHeight="1" x14ac:dyDescent="0.25">
      <c r="A59" s="24" t="s">
        <v>170</v>
      </c>
      <c r="B59" s="54" t="s">
        <v>157</v>
      </c>
      <c r="C59" s="78" t="s">
        <v>602</v>
      </c>
      <c r="D59" s="79">
        <v>240200</v>
      </c>
      <c r="E59" s="98">
        <v>75077.55</v>
      </c>
      <c r="F59" s="99">
        <f t="shared" si="0"/>
        <v>165122.45000000001</v>
      </c>
    </row>
    <row r="60" spans="1:6" ht="18.75" customHeight="1" x14ac:dyDescent="0.25">
      <c r="A60" s="24" t="s">
        <v>172</v>
      </c>
      <c r="B60" s="54" t="s">
        <v>157</v>
      </c>
      <c r="C60" s="78" t="s">
        <v>603</v>
      </c>
      <c r="D60" s="79">
        <v>240200</v>
      </c>
      <c r="E60" s="98">
        <v>75077.55</v>
      </c>
      <c r="F60" s="99">
        <f t="shared" si="0"/>
        <v>165122.45000000001</v>
      </c>
    </row>
    <row r="61" spans="1:6" ht="24.6" customHeight="1" x14ac:dyDescent="0.25">
      <c r="A61" s="24" t="s">
        <v>174</v>
      </c>
      <c r="B61" s="54" t="s">
        <v>157</v>
      </c>
      <c r="C61" s="78" t="s">
        <v>604</v>
      </c>
      <c r="D61" s="79">
        <v>170200</v>
      </c>
      <c r="E61" s="98">
        <v>62489.58</v>
      </c>
      <c r="F61" s="99">
        <f t="shared" si="0"/>
        <v>107710.42</v>
      </c>
    </row>
    <row r="62" spans="1:6" ht="49.2" customHeight="1" x14ac:dyDescent="0.25">
      <c r="A62" s="24" t="s">
        <v>178</v>
      </c>
      <c r="B62" s="54" t="s">
        <v>157</v>
      </c>
      <c r="C62" s="78" t="s">
        <v>605</v>
      </c>
      <c r="D62" s="79">
        <v>70000</v>
      </c>
      <c r="E62" s="98">
        <v>12587.97</v>
      </c>
      <c r="F62" s="99">
        <f t="shared" si="0"/>
        <v>57412.03</v>
      </c>
    </row>
    <row r="63" spans="1:6" x14ac:dyDescent="0.25">
      <c r="A63" s="48" t="s">
        <v>255</v>
      </c>
      <c r="B63" s="49" t="s">
        <v>157</v>
      </c>
      <c r="C63" s="90" t="s">
        <v>606</v>
      </c>
      <c r="D63" s="91">
        <v>240200</v>
      </c>
      <c r="E63" s="92">
        <v>75077.55</v>
      </c>
      <c r="F63" s="93">
        <f t="shared" si="0"/>
        <v>165122.45000000001</v>
      </c>
    </row>
    <row r="64" spans="1:6" ht="51.75" customHeight="1" x14ac:dyDescent="0.25">
      <c r="A64" s="24" t="s">
        <v>170</v>
      </c>
      <c r="B64" s="54" t="s">
        <v>157</v>
      </c>
      <c r="C64" s="78" t="s">
        <v>607</v>
      </c>
      <c r="D64" s="79">
        <v>240200</v>
      </c>
      <c r="E64" s="98">
        <v>75077.55</v>
      </c>
      <c r="F64" s="99">
        <f t="shared" si="0"/>
        <v>165122.45000000001</v>
      </c>
    </row>
    <row r="65" spans="1:6" ht="24.6" customHeight="1" x14ac:dyDescent="0.25">
      <c r="A65" s="24" t="s">
        <v>172</v>
      </c>
      <c r="B65" s="54" t="s">
        <v>157</v>
      </c>
      <c r="C65" s="78" t="s">
        <v>608</v>
      </c>
      <c r="D65" s="79">
        <v>240200</v>
      </c>
      <c r="E65" s="98">
        <v>75077.55</v>
      </c>
      <c r="F65" s="99">
        <f t="shared" si="0"/>
        <v>165122.45000000001</v>
      </c>
    </row>
    <row r="66" spans="1:6" ht="24.6" customHeight="1" x14ac:dyDescent="0.25">
      <c r="A66" s="24" t="s">
        <v>174</v>
      </c>
      <c r="B66" s="54" t="s">
        <v>157</v>
      </c>
      <c r="C66" s="78" t="s">
        <v>609</v>
      </c>
      <c r="D66" s="79">
        <v>170200</v>
      </c>
      <c r="E66" s="98">
        <v>62489.58</v>
      </c>
      <c r="F66" s="99">
        <f t="shared" si="0"/>
        <v>107710.42</v>
      </c>
    </row>
    <row r="67" spans="1:6" ht="39.75" customHeight="1" x14ac:dyDescent="0.25">
      <c r="A67" s="24" t="s">
        <v>178</v>
      </c>
      <c r="B67" s="54" t="s">
        <v>157</v>
      </c>
      <c r="C67" s="78" t="s">
        <v>610</v>
      </c>
      <c r="D67" s="79">
        <v>70000</v>
      </c>
      <c r="E67" s="98">
        <v>12587.97</v>
      </c>
      <c r="F67" s="99">
        <f t="shared" si="0"/>
        <v>57412.03</v>
      </c>
    </row>
    <row r="68" spans="1:6" ht="24.6" customHeight="1" x14ac:dyDescent="0.25">
      <c r="A68" s="48" t="s">
        <v>265</v>
      </c>
      <c r="B68" s="49" t="s">
        <v>157</v>
      </c>
      <c r="C68" s="90" t="s">
        <v>611</v>
      </c>
      <c r="D68" s="91">
        <v>71500</v>
      </c>
      <c r="E68" s="92">
        <v>22654.799999999999</v>
      </c>
      <c r="F68" s="93">
        <f t="shared" si="0"/>
        <v>48845.2</v>
      </c>
    </row>
    <row r="69" spans="1:6" ht="24.6" customHeight="1" x14ac:dyDescent="0.25">
      <c r="A69" s="24" t="s">
        <v>185</v>
      </c>
      <c r="B69" s="54" t="s">
        <v>157</v>
      </c>
      <c r="C69" s="78" t="s">
        <v>612</v>
      </c>
      <c r="D69" s="79">
        <v>71500</v>
      </c>
      <c r="E69" s="98">
        <v>22654.799999999999</v>
      </c>
      <c r="F69" s="99">
        <f t="shared" si="0"/>
        <v>48845.2</v>
      </c>
    </row>
    <row r="70" spans="1:6" ht="31.5" customHeight="1" x14ac:dyDescent="0.25">
      <c r="A70" s="24" t="s">
        <v>187</v>
      </c>
      <c r="B70" s="54" t="s">
        <v>157</v>
      </c>
      <c r="C70" s="78" t="s">
        <v>613</v>
      </c>
      <c r="D70" s="79">
        <v>71500</v>
      </c>
      <c r="E70" s="98">
        <v>22654.799999999999</v>
      </c>
      <c r="F70" s="99">
        <f t="shared" si="0"/>
        <v>48845.2</v>
      </c>
    </row>
    <row r="71" spans="1:6" x14ac:dyDescent="0.25">
      <c r="A71" s="24" t="s">
        <v>189</v>
      </c>
      <c r="B71" s="54" t="s">
        <v>157</v>
      </c>
      <c r="C71" s="78" t="s">
        <v>614</v>
      </c>
      <c r="D71" s="79">
        <v>71500</v>
      </c>
      <c r="E71" s="98">
        <v>22654.799999999999</v>
      </c>
      <c r="F71" s="99">
        <f t="shared" si="0"/>
        <v>48845.2</v>
      </c>
    </row>
    <row r="72" spans="1:6" x14ac:dyDescent="0.25">
      <c r="A72" s="48" t="s">
        <v>267</v>
      </c>
      <c r="B72" s="49" t="s">
        <v>157</v>
      </c>
      <c r="C72" s="90" t="s">
        <v>615</v>
      </c>
      <c r="D72" s="91">
        <v>63400</v>
      </c>
      <c r="E72" s="92">
        <v>22654.799999999999</v>
      </c>
      <c r="F72" s="93">
        <f t="shared" si="0"/>
        <v>40745.199999999997</v>
      </c>
    </row>
    <row r="73" spans="1:6" ht="24.6" customHeight="1" x14ac:dyDescent="0.25">
      <c r="A73" s="24" t="s">
        <v>185</v>
      </c>
      <c r="B73" s="54" t="s">
        <v>157</v>
      </c>
      <c r="C73" s="78" t="s">
        <v>616</v>
      </c>
      <c r="D73" s="79">
        <v>63400</v>
      </c>
      <c r="E73" s="98">
        <v>22654.799999999999</v>
      </c>
      <c r="F73" s="99">
        <f t="shared" si="0"/>
        <v>40745.199999999997</v>
      </c>
    </row>
    <row r="74" spans="1:6" ht="36.9" customHeight="1" x14ac:dyDescent="0.25">
      <c r="A74" s="24" t="s">
        <v>187</v>
      </c>
      <c r="B74" s="54" t="s">
        <v>157</v>
      </c>
      <c r="C74" s="78" t="s">
        <v>617</v>
      </c>
      <c r="D74" s="79">
        <v>63400</v>
      </c>
      <c r="E74" s="98">
        <v>22654.799999999999</v>
      </c>
      <c r="F74" s="99">
        <f t="shared" si="0"/>
        <v>40745.199999999997</v>
      </c>
    </row>
    <row r="75" spans="1:6" x14ac:dyDescent="0.25">
      <c r="A75" s="24" t="s">
        <v>189</v>
      </c>
      <c r="B75" s="54" t="s">
        <v>157</v>
      </c>
      <c r="C75" s="78" t="s">
        <v>618</v>
      </c>
      <c r="D75" s="79">
        <v>63400</v>
      </c>
      <c r="E75" s="98">
        <v>22654.799999999999</v>
      </c>
      <c r="F75" s="99">
        <f t="shared" si="0"/>
        <v>40745.199999999997</v>
      </c>
    </row>
    <row r="76" spans="1:6" ht="36.9" customHeight="1" x14ac:dyDescent="0.25">
      <c r="A76" s="48" t="s">
        <v>297</v>
      </c>
      <c r="B76" s="49" t="s">
        <v>157</v>
      </c>
      <c r="C76" s="90" t="s">
        <v>619</v>
      </c>
      <c r="D76" s="91">
        <v>8100</v>
      </c>
      <c r="E76" s="92" t="s">
        <v>47</v>
      </c>
      <c r="F76" s="93">
        <f t="shared" si="0"/>
        <v>8100</v>
      </c>
    </row>
    <row r="77" spans="1:6" ht="24.6" customHeight="1" x14ac:dyDescent="0.25">
      <c r="A77" s="24" t="s">
        <v>185</v>
      </c>
      <c r="B77" s="54" t="s">
        <v>157</v>
      </c>
      <c r="C77" s="78" t="s">
        <v>620</v>
      </c>
      <c r="D77" s="79">
        <v>8100</v>
      </c>
      <c r="E77" s="98" t="s">
        <v>47</v>
      </c>
      <c r="F77" s="99">
        <f t="shared" si="0"/>
        <v>8100</v>
      </c>
    </row>
    <row r="78" spans="1:6" ht="30" customHeight="1" x14ac:dyDescent="0.25">
      <c r="A78" s="24" t="s">
        <v>187</v>
      </c>
      <c r="B78" s="54" t="s">
        <v>157</v>
      </c>
      <c r="C78" s="78" t="s">
        <v>621</v>
      </c>
      <c r="D78" s="79">
        <v>8100</v>
      </c>
      <c r="E78" s="98" t="s">
        <v>47</v>
      </c>
      <c r="F78" s="99">
        <f t="shared" si="0"/>
        <v>8100</v>
      </c>
    </row>
    <row r="79" spans="1:6" x14ac:dyDescent="0.25">
      <c r="A79" s="24" t="s">
        <v>189</v>
      </c>
      <c r="B79" s="54" t="s">
        <v>157</v>
      </c>
      <c r="C79" s="78" t="s">
        <v>622</v>
      </c>
      <c r="D79" s="79">
        <v>8100</v>
      </c>
      <c r="E79" s="98" t="s">
        <v>47</v>
      </c>
      <c r="F79" s="99">
        <f t="shared" ref="F79:F142" si="1">IF(OR(D79="-",IF(E79="-",0,E79)&gt;=IF(D79="-",0,D79)),"-",IF(D79="-",0,D79)-IF(E79="-",0,E79))</f>
        <v>8100</v>
      </c>
    </row>
    <row r="80" spans="1:6" x14ac:dyDescent="0.25">
      <c r="A80" s="48" t="s">
        <v>327</v>
      </c>
      <c r="B80" s="49" t="s">
        <v>157</v>
      </c>
      <c r="C80" s="90" t="s">
        <v>623</v>
      </c>
      <c r="D80" s="91">
        <v>1926300</v>
      </c>
      <c r="E80" s="92">
        <v>679244.9</v>
      </c>
      <c r="F80" s="93">
        <f t="shared" si="1"/>
        <v>1247055.1000000001</v>
      </c>
    </row>
    <row r="81" spans="1:6" ht="24.6" customHeight="1" x14ac:dyDescent="0.25">
      <c r="A81" s="24" t="s">
        <v>185</v>
      </c>
      <c r="B81" s="54" t="s">
        <v>157</v>
      </c>
      <c r="C81" s="78" t="s">
        <v>624</v>
      </c>
      <c r="D81" s="79">
        <v>1921300</v>
      </c>
      <c r="E81" s="98">
        <v>679228.9</v>
      </c>
      <c r="F81" s="99">
        <f t="shared" si="1"/>
        <v>1242071.1000000001</v>
      </c>
    </row>
    <row r="82" spans="1:6" ht="29.25" customHeight="1" x14ac:dyDescent="0.25">
      <c r="A82" s="24" t="s">
        <v>187</v>
      </c>
      <c r="B82" s="54" t="s">
        <v>157</v>
      </c>
      <c r="C82" s="78" t="s">
        <v>625</v>
      </c>
      <c r="D82" s="79">
        <v>1921300</v>
      </c>
      <c r="E82" s="98">
        <v>679228.9</v>
      </c>
      <c r="F82" s="99">
        <f t="shared" si="1"/>
        <v>1242071.1000000001</v>
      </c>
    </row>
    <row r="83" spans="1:6" x14ac:dyDescent="0.25">
      <c r="A83" s="24" t="s">
        <v>189</v>
      </c>
      <c r="B83" s="54" t="s">
        <v>157</v>
      </c>
      <c r="C83" s="78" t="s">
        <v>626</v>
      </c>
      <c r="D83" s="79">
        <v>590500</v>
      </c>
      <c r="E83" s="98">
        <v>247270.58</v>
      </c>
      <c r="F83" s="99">
        <f t="shared" si="1"/>
        <v>343229.42000000004</v>
      </c>
    </row>
    <row r="84" spans="1:6" x14ac:dyDescent="0.25">
      <c r="A84" s="24" t="s">
        <v>191</v>
      </c>
      <c r="B84" s="54" t="s">
        <v>157</v>
      </c>
      <c r="C84" s="78" t="s">
        <v>627</v>
      </c>
      <c r="D84" s="79">
        <v>1330800</v>
      </c>
      <c r="E84" s="98">
        <v>431958.32</v>
      </c>
      <c r="F84" s="99">
        <f t="shared" si="1"/>
        <v>898841.67999999993</v>
      </c>
    </row>
    <row r="85" spans="1:6" x14ac:dyDescent="0.25">
      <c r="A85" s="24" t="s">
        <v>208</v>
      </c>
      <c r="B85" s="54" t="s">
        <v>157</v>
      </c>
      <c r="C85" s="78" t="s">
        <v>628</v>
      </c>
      <c r="D85" s="79">
        <v>2000</v>
      </c>
      <c r="E85" s="98" t="s">
        <v>47</v>
      </c>
      <c r="F85" s="99">
        <f t="shared" si="1"/>
        <v>2000</v>
      </c>
    </row>
    <row r="86" spans="1:6" x14ac:dyDescent="0.25">
      <c r="A86" s="24" t="s">
        <v>142</v>
      </c>
      <c r="B86" s="54" t="s">
        <v>157</v>
      </c>
      <c r="C86" s="78" t="s">
        <v>629</v>
      </c>
      <c r="D86" s="79">
        <v>2000</v>
      </c>
      <c r="E86" s="98" t="s">
        <v>47</v>
      </c>
      <c r="F86" s="99">
        <f t="shared" si="1"/>
        <v>2000</v>
      </c>
    </row>
    <row r="87" spans="1:6" x14ac:dyDescent="0.25">
      <c r="A87" s="24" t="s">
        <v>193</v>
      </c>
      <c r="B87" s="54" t="s">
        <v>157</v>
      </c>
      <c r="C87" s="78" t="s">
        <v>630</v>
      </c>
      <c r="D87" s="79">
        <v>3000</v>
      </c>
      <c r="E87" s="98">
        <v>16</v>
      </c>
      <c r="F87" s="99">
        <f t="shared" si="1"/>
        <v>2984</v>
      </c>
    </row>
    <row r="88" spans="1:6" x14ac:dyDescent="0.25">
      <c r="A88" s="24" t="s">
        <v>195</v>
      </c>
      <c r="B88" s="54" t="s">
        <v>157</v>
      </c>
      <c r="C88" s="78" t="s">
        <v>631</v>
      </c>
      <c r="D88" s="79">
        <v>3000</v>
      </c>
      <c r="E88" s="98">
        <v>16</v>
      </c>
      <c r="F88" s="99">
        <f t="shared" si="1"/>
        <v>2984</v>
      </c>
    </row>
    <row r="89" spans="1:6" ht="24.6" customHeight="1" x14ac:dyDescent="0.25">
      <c r="A89" s="24" t="s">
        <v>378</v>
      </c>
      <c r="B89" s="54" t="s">
        <v>157</v>
      </c>
      <c r="C89" s="78" t="s">
        <v>632</v>
      </c>
      <c r="D89" s="79">
        <v>1000</v>
      </c>
      <c r="E89" s="98">
        <v>16</v>
      </c>
      <c r="F89" s="99">
        <f t="shared" si="1"/>
        <v>984</v>
      </c>
    </row>
    <row r="90" spans="1:6" x14ac:dyDescent="0.25">
      <c r="A90" s="24" t="s">
        <v>199</v>
      </c>
      <c r="B90" s="54" t="s">
        <v>157</v>
      </c>
      <c r="C90" s="78" t="s">
        <v>633</v>
      </c>
      <c r="D90" s="79">
        <v>2000</v>
      </c>
      <c r="E90" s="98" t="s">
        <v>47</v>
      </c>
      <c r="F90" s="99">
        <f t="shared" si="1"/>
        <v>2000</v>
      </c>
    </row>
    <row r="91" spans="1:6" x14ac:dyDescent="0.25">
      <c r="A91" s="48" t="s">
        <v>329</v>
      </c>
      <c r="B91" s="49" t="s">
        <v>157</v>
      </c>
      <c r="C91" s="90" t="s">
        <v>634</v>
      </c>
      <c r="D91" s="91">
        <v>3400</v>
      </c>
      <c r="E91" s="92">
        <v>794.58</v>
      </c>
      <c r="F91" s="93">
        <f t="shared" si="1"/>
        <v>2605.42</v>
      </c>
    </row>
    <row r="92" spans="1:6" ht="24.6" customHeight="1" x14ac:dyDescent="0.25">
      <c r="A92" s="24" t="s">
        <v>185</v>
      </c>
      <c r="B92" s="54" t="s">
        <v>157</v>
      </c>
      <c r="C92" s="78" t="s">
        <v>635</v>
      </c>
      <c r="D92" s="79">
        <v>3400</v>
      </c>
      <c r="E92" s="98">
        <v>794.58</v>
      </c>
      <c r="F92" s="99">
        <f t="shared" si="1"/>
        <v>2605.42</v>
      </c>
    </row>
    <row r="93" spans="1:6" ht="24.75" customHeight="1" x14ac:dyDescent="0.25">
      <c r="A93" s="24" t="s">
        <v>187</v>
      </c>
      <c r="B93" s="54" t="s">
        <v>157</v>
      </c>
      <c r="C93" s="78" t="s">
        <v>636</v>
      </c>
      <c r="D93" s="79">
        <v>3400</v>
      </c>
      <c r="E93" s="98">
        <v>794.58</v>
      </c>
      <c r="F93" s="99">
        <f t="shared" si="1"/>
        <v>2605.42</v>
      </c>
    </row>
    <row r="94" spans="1:6" x14ac:dyDescent="0.25">
      <c r="A94" s="24" t="s">
        <v>189</v>
      </c>
      <c r="B94" s="54" t="s">
        <v>157</v>
      </c>
      <c r="C94" s="78" t="s">
        <v>637</v>
      </c>
      <c r="D94" s="79">
        <v>3400</v>
      </c>
      <c r="E94" s="98">
        <v>794.58</v>
      </c>
      <c r="F94" s="99">
        <f t="shared" si="1"/>
        <v>2605.42</v>
      </c>
    </row>
    <row r="95" spans="1:6" x14ac:dyDescent="0.25">
      <c r="A95" s="48" t="s">
        <v>340</v>
      </c>
      <c r="B95" s="49" t="s">
        <v>157</v>
      </c>
      <c r="C95" s="90" t="s">
        <v>638</v>
      </c>
      <c r="D95" s="91">
        <v>150000</v>
      </c>
      <c r="E95" s="92" t="s">
        <v>47</v>
      </c>
      <c r="F95" s="93">
        <f t="shared" si="1"/>
        <v>150000</v>
      </c>
    </row>
    <row r="96" spans="1:6" ht="24.6" customHeight="1" x14ac:dyDescent="0.25">
      <c r="A96" s="24" t="s">
        <v>185</v>
      </c>
      <c r="B96" s="54" t="s">
        <v>157</v>
      </c>
      <c r="C96" s="78" t="s">
        <v>639</v>
      </c>
      <c r="D96" s="79">
        <v>150000</v>
      </c>
      <c r="E96" s="98" t="s">
        <v>47</v>
      </c>
      <c r="F96" s="99">
        <f t="shared" si="1"/>
        <v>150000</v>
      </c>
    </row>
    <row r="97" spans="1:6" ht="36.9" customHeight="1" x14ac:dyDescent="0.25">
      <c r="A97" s="24" t="s">
        <v>187</v>
      </c>
      <c r="B97" s="54" t="s">
        <v>157</v>
      </c>
      <c r="C97" s="78" t="s">
        <v>640</v>
      </c>
      <c r="D97" s="79">
        <v>150000</v>
      </c>
      <c r="E97" s="98" t="s">
        <v>47</v>
      </c>
      <c r="F97" s="99">
        <f t="shared" si="1"/>
        <v>150000</v>
      </c>
    </row>
    <row r="98" spans="1:6" x14ac:dyDescent="0.25">
      <c r="A98" s="24" t="s">
        <v>189</v>
      </c>
      <c r="B98" s="54" t="s">
        <v>157</v>
      </c>
      <c r="C98" s="78" t="s">
        <v>641</v>
      </c>
      <c r="D98" s="79">
        <v>150000</v>
      </c>
      <c r="E98" s="98" t="s">
        <v>47</v>
      </c>
      <c r="F98" s="99">
        <f t="shared" si="1"/>
        <v>150000</v>
      </c>
    </row>
    <row r="99" spans="1:6" x14ac:dyDescent="0.25">
      <c r="A99" s="48" t="s">
        <v>350</v>
      </c>
      <c r="B99" s="49" t="s">
        <v>157</v>
      </c>
      <c r="C99" s="90" t="s">
        <v>642</v>
      </c>
      <c r="D99" s="91">
        <v>1772900</v>
      </c>
      <c r="E99" s="92">
        <v>678450.32</v>
      </c>
      <c r="F99" s="93">
        <f t="shared" si="1"/>
        <v>1094449.6800000002</v>
      </c>
    </row>
    <row r="100" spans="1:6" ht="24.6" customHeight="1" x14ac:dyDescent="0.25">
      <c r="A100" s="24" t="s">
        <v>185</v>
      </c>
      <c r="B100" s="54" t="s">
        <v>157</v>
      </c>
      <c r="C100" s="78" t="s">
        <v>643</v>
      </c>
      <c r="D100" s="79">
        <v>1767900</v>
      </c>
      <c r="E100" s="98">
        <v>678434.32</v>
      </c>
      <c r="F100" s="99">
        <f t="shared" si="1"/>
        <v>1089465.6800000002</v>
      </c>
    </row>
    <row r="101" spans="1:6" ht="36.9" customHeight="1" x14ac:dyDescent="0.25">
      <c r="A101" s="24" t="s">
        <v>187</v>
      </c>
      <c r="B101" s="54" t="s">
        <v>157</v>
      </c>
      <c r="C101" s="78" t="s">
        <v>644</v>
      </c>
      <c r="D101" s="79">
        <v>1767900</v>
      </c>
      <c r="E101" s="98">
        <v>678434.32</v>
      </c>
      <c r="F101" s="99">
        <f t="shared" si="1"/>
        <v>1089465.6800000002</v>
      </c>
    </row>
    <row r="102" spans="1:6" x14ac:dyDescent="0.25">
      <c r="A102" s="24" t="s">
        <v>189</v>
      </c>
      <c r="B102" s="54" t="s">
        <v>157</v>
      </c>
      <c r="C102" s="78" t="s">
        <v>645</v>
      </c>
      <c r="D102" s="79">
        <v>437100</v>
      </c>
      <c r="E102" s="98">
        <v>246476</v>
      </c>
      <c r="F102" s="99">
        <f t="shared" si="1"/>
        <v>190624</v>
      </c>
    </row>
    <row r="103" spans="1:6" x14ac:dyDescent="0.25">
      <c r="A103" s="24" t="s">
        <v>191</v>
      </c>
      <c r="B103" s="54" t="s">
        <v>157</v>
      </c>
      <c r="C103" s="78" t="s">
        <v>646</v>
      </c>
      <c r="D103" s="79">
        <v>1330800</v>
      </c>
      <c r="E103" s="98">
        <v>431958.32</v>
      </c>
      <c r="F103" s="99">
        <f t="shared" si="1"/>
        <v>898841.67999999993</v>
      </c>
    </row>
    <row r="104" spans="1:6" x14ac:dyDescent="0.25">
      <c r="A104" s="24" t="s">
        <v>208</v>
      </c>
      <c r="B104" s="54" t="s">
        <v>157</v>
      </c>
      <c r="C104" s="78" t="s">
        <v>647</v>
      </c>
      <c r="D104" s="79">
        <v>2000</v>
      </c>
      <c r="E104" s="98" t="s">
        <v>47</v>
      </c>
      <c r="F104" s="99">
        <f t="shared" si="1"/>
        <v>2000</v>
      </c>
    </row>
    <row r="105" spans="1:6" x14ac:dyDescent="0.25">
      <c r="A105" s="24" t="s">
        <v>142</v>
      </c>
      <c r="B105" s="54" t="s">
        <v>157</v>
      </c>
      <c r="C105" s="78" t="s">
        <v>648</v>
      </c>
      <c r="D105" s="79">
        <v>2000</v>
      </c>
      <c r="E105" s="98" t="s">
        <v>47</v>
      </c>
      <c r="F105" s="99">
        <f t="shared" si="1"/>
        <v>2000</v>
      </c>
    </row>
    <row r="106" spans="1:6" x14ac:dyDescent="0.25">
      <c r="A106" s="24" t="s">
        <v>193</v>
      </c>
      <c r="B106" s="54" t="s">
        <v>157</v>
      </c>
      <c r="C106" s="78" t="s">
        <v>649</v>
      </c>
      <c r="D106" s="79">
        <v>3000</v>
      </c>
      <c r="E106" s="98">
        <v>16</v>
      </c>
      <c r="F106" s="99">
        <f t="shared" si="1"/>
        <v>2984</v>
      </c>
    </row>
    <row r="107" spans="1:6" x14ac:dyDescent="0.25">
      <c r="A107" s="24" t="s">
        <v>195</v>
      </c>
      <c r="B107" s="54" t="s">
        <v>157</v>
      </c>
      <c r="C107" s="78" t="s">
        <v>650</v>
      </c>
      <c r="D107" s="79">
        <v>3000</v>
      </c>
      <c r="E107" s="98">
        <v>16</v>
      </c>
      <c r="F107" s="99">
        <f t="shared" si="1"/>
        <v>2984</v>
      </c>
    </row>
    <row r="108" spans="1:6" ht="24.6" customHeight="1" x14ac:dyDescent="0.25">
      <c r="A108" s="24" t="s">
        <v>378</v>
      </c>
      <c r="B108" s="54" t="s">
        <v>157</v>
      </c>
      <c r="C108" s="78" t="s">
        <v>651</v>
      </c>
      <c r="D108" s="79">
        <v>1000</v>
      </c>
      <c r="E108" s="98">
        <v>16</v>
      </c>
      <c r="F108" s="99">
        <f t="shared" si="1"/>
        <v>984</v>
      </c>
    </row>
    <row r="109" spans="1:6" x14ac:dyDescent="0.25">
      <c r="A109" s="24" t="s">
        <v>199</v>
      </c>
      <c r="B109" s="54" t="s">
        <v>157</v>
      </c>
      <c r="C109" s="78" t="s">
        <v>652</v>
      </c>
      <c r="D109" s="79">
        <v>2000</v>
      </c>
      <c r="E109" s="98" t="s">
        <v>47</v>
      </c>
      <c r="F109" s="99">
        <f t="shared" si="1"/>
        <v>2000</v>
      </c>
    </row>
    <row r="110" spans="1:6" x14ac:dyDescent="0.25">
      <c r="A110" s="48" t="s">
        <v>404</v>
      </c>
      <c r="B110" s="49" t="s">
        <v>157</v>
      </c>
      <c r="C110" s="90" t="s">
        <v>653</v>
      </c>
      <c r="D110" s="91">
        <v>65000</v>
      </c>
      <c r="E110" s="92" t="s">
        <v>47</v>
      </c>
      <c r="F110" s="93">
        <f t="shared" si="1"/>
        <v>65000</v>
      </c>
    </row>
    <row r="111" spans="1:6" ht="24.6" customHeight="1" x14ac:dyDescent="0.25">
      <c r="A111" s="24" t="s">
        <v>185</v>
      </c>
      <c r="B111" s="54" t="s">
        <v>157</v>
      </c>
      <c r="C111" s="78" t="s">
        <v>654</v>
      </c>
      <c r="D111" s="79">
        <v>65000</v>
      </c>
      <c r="E111" s="98" t="s">
        <v>47</v>
      </c>
      <c r="F111" s="99">
        <f t="shared" si="1"/>
        <v>65000</v>
      </c>
    </row>
    <row r="112" spans="1:6" ht="36.9" customHeight="1" x14ac:dyDescent="0.25">
      <c r="A112" s="24" t="s">
        <v>187</v>
      </c>
      <c r="B112" s="54" t="s">
        <v>157</v>
      </c>
      <c r="C112" s="78" t="s">
        <v>655</v>
      </c>
      <c r="D112" s="79">
        <v>65000</v>
      </c>
      <c r="E112" s="98" t="s">
        <v>47</v>
      </c>
      <c r="F112" s="99">
        <f t="shared" si="1"/>
        <v>65000</v>
      </c>
    </row>
    <row r="113" spans="1:6" x14ac:dyDescent="0.25">
      <c r="A113" s="24" t="s">
        <v>189</v>
      </c>
      <c r="B113" s="54" t="s">
        <v>157</v>
      </c>
      <c r="C113" s="78" t="s">
        <v>656</v>
      </c>
      <c r="D113" s="79">
        <v>65000</v>
      </c>
      <c r="E113" s="98" t="s">
        <v>47</v>
      </c>
      <c r="F113" s="99">
        <f t="shared" si="1"/>
        <v>65000</v>
      </c>
    </row>
    <row r="114" spans="1:6" ht="24.6" customHeight="1" x14ac:dyDescent="0.25">
      <c r="A114" s="48" t="s">
        <v>406</v>
      </c>
      <c r="B114" s="49" t="s">
        <v>157</v>
      </c>
      <c r="C114" s="90" t="s">
        <v>657</v>
      </c>
      <c r="D114" s="91">
        <v>65000</v>
      </c>
      <c r="E114" s="92" t="s">
        <v>47</v>
      </c>
      <c r="F114" s="93">
        <f t="shared" si="1"/>
        <v>65000</v>
      </c>
    </row>
    <row r="115" spans="1:6" ht="24.6" customHeight="1" x14ac:dyDescent="0.25">
      <c r="A115" s="24" t="s">
        <v>185</v>
      </c>
      <c r="B115" s="54" t="s">
        <v>157</v>
      </c>
      <c r="C115" s="78" t="s">
        <v>658</v>
      </c>
      <c r="D115" s="79">
        <v>65000</v>
      </c>
      <c r="E115" s="98" t="s">
        <v>47</v>
      </c>
      <c r="F115" s="99">
        <f t="shared" si="1"/>
        <v>65000</v>
      </c>
    </row>
    <row r="116" spans="1:6" ht="36.9" customHeight="1" x14ac:dyDescent="0.25">
      <c r="A116" s="24" t="s">
        <v>187</v>
      </c>
      <c r="B116" s="54" t="s">
        <v>157</v>
      </c>
      <c r="C116" s="78" t="s">
        <v>659</v>
      </c>
      <c r="D116" s="79">
        <v>65000</v>
      </c>
      <c r="E116" s="98" t="s">
        <v>47</v>
      </c>
      <c r="F116" s="99">
        <f t="shared" si="1"/>
        <v>65000</v>
      </c>
    </row>
    <row r="117" spans="1:6" x14ac:dyDescent="0.25">
      <c r="A117" s="24" t="s">
        <v>189</v>
      </c>
      <c r="B117" s="54" t="s">
        <v>157</v>
      </c>
      <c r="C117" s="78" t="s">
        <v>660</v>
      </c>
      <c r="D117" s="79">
        <v>65000</v>
      </c>
      <c r="E117" s="98" t="s">
        <v>47</v>
      </c>
      <c r="F117" s="99">
        <f t="shared" si="1"/>
        <v>65000</v>
      </c>
    </row>
    <row r="118" spans="1:6" x14ac:dyDescent="0.25">
      <c r="A118" s="48" t="s">
        <v>422</v>
      </c>
      <c r="B118" s="49" t="s">
        <v>157</v>
      </c>
      <c r="C118" s="90" t="s">
        <v>661</v>
      </c>
      <c r="D118" s="91">
        <v>25000</v>
      </c>
      <c r="E118" s="92" t="s">
        <v>47</v>
      </c>
      <c r="F118" s="93">
        <f t="shared" si="1"/>
        <v>25000</v>
      </c>
    </row>
    <row r="119" spans="1:6" ht="24.6" customHeight="1" x14ac:dyDescent="0.25">
      <c r="A119" s="24" t="s">
        <v>185</v>
      </c>
      <c r="B119" s="54" t="s">
        <v>157</v>
      </c>
      <c r="C119" s="78" t="s">
        <v>662</v>
      </c>
      <c r="D119" s="79">
        <v>25000</v>
      </c>
      <c r="E119" s="98" t="s">
        <v>47</v>
      </c>
      <c r="F119" s="99">
        <f t="shared" si="1"/>
        <v>25000</v>
      </c>
    </row>
    <row r="120" spans="1:6" ht="36.9" customHeight="1" x14ac:dyDescent="0.25">
      <c r="A120" s="24" t="s">
        <v>187</v>
      </c>
      <c r="B120" s="54" t="s">
        <v>157</v>
      </c>
      <c r="C120" s="78" t="s">
        <v>663</v>
      </c>
      <c r="D120" s="79">
        <v>25000</v>
      </c>
      <c r="E120" s="98" t="s">
        <v>47</v>
      </c>
      <c r="F120" s="99">
        <f t="shared" si="1"/>
        <v>25000</v>
      </c>
    </row>
    <row r="121" spans="1:6" x14ac:dyDescent="0.25">
      <c r="A121" s="24" t="s">
        <v>189</v>
      </c>
      <c r="B121" s="54" t="s">
        <v>157</v>
      </c>
      <c r="C121" s="78" t="s">
        <v>664</v>
      </c>
      <c r="D121" s="79">
        <v>25000</v>
      </c>
      <c r="E121" s="98" t="s">
        <v>47</v>
      </c>
      <c r="F121" s="99">
        <f t="shared" si="1"/>
        <v>25000</v>
      </c>
    </row>
    <row r="122" spans="1:6" ht="24.6" customHeight="1" x14ac:dyDescent="0.25">
      <c r="A122" s="48" t="s">
        <v>424</v>
      </c>
      <c r="B122" s="49" t="s">
        <v>157</v>
      </c>
      <c r="C122" s="90" t="s">
        <v>665</v>
      </c>
      <c r="D122" s="91">
        <v>25000</v>
      </c>
      <c r="E122" s="92" t="s">
        <v>47</v>
      </c>
      <c r="F122" s="93">
        <f t="shared" si="1"/>
        <v>25000</v>
      </c>
    </row>
    <row r="123" spans="1:6" ht="24.6" customHeight="1" x14ac:dyDescent="0.25">
      <c r="A123" s="24" t="s">
        <v>185</v>
      </c>
      <c r="B123" s="54" t="s">
        <v>157</v>
      </c>
      <c r="C123" s="78" t="s">
        <v>666</v>
      </c>
      <c r="D123" s="79">
        <v>25000</v>
      </c>
      <c r="E123" s="98" t="s">
        <v>47</v>
      </c>
      <c r="F123" s="99">
        <f t="shared" si="1"/>
        <v>25000</v>
      </c>
    </row>
    <row r="124" spans="1:6" ht="36.9" customHeight="1" x14ac:dyDescent="0.25">
      <c r="A124" s="24" t="s">
        <v>187</v>
      </c>
      <c r="B124" s="54" t="s">
        <v>157</v>
      </c>
      <c r="C124" s="78" t="s">
        <v>667</v>
      </c>
      <c r="D124" s="79">
        <v>25000</v>
      </c>
      <c r="E124" s="98" t="s">
        <v>47</v>
      </c>
      <c r="F124" s="99">
        <f t="shared" si="1"/>
        <v>25000</v>
      </c>
    </row>
    <row r="125" spans="1:6" x14ac:dyDescent="0.25">
      <c r="A125" s="24" t="s">
        <v>189</v>
      </c>
      <c r="B125" s="54" t="s">
        <v>157</v>
      </c>
      <c r="C125" s="78" t="s">
        <v>668</v>
      </c>
      <c r="D125" s="79">
        <v>25000</v>
      </c>
      <c r="E125" s="98" t="s">
        <v>47</v>
      </c>
      <c r="F125" s="99">
        <f t="shared" si="1"/>
        <v>25000</v>
      </c>
    </row>
    <row r="126" spans="1:6" x14ac:dyDescent="0.25">
      <c r="A126" s="48" t="s">
        <v>432</v>
      </c>
      <c r="B126" s="49" t="s">
        <v>157</v>
      </c>
      <c r="C126" s="90" t="s">
        <v>669</v>
      </c>
      <c r="D126" s="91">
        <v>4387500</v>
      </c>
      <c r="E126" s="92">
        <v>1527059.24</v>
      </c>
      <c r="F126" s="93">
        <f t="shared" si="1"/>
        <v>2860440.76</v>
      </c>
    </row>
    <row r="127" spans="1:6" ht="61.5" customHeight="1" x14ac:dyDescent="0.25">
      <c r="A127" s="24" t="s">
        <v>170</v>
      </c>
      <c r="B127" s="54" t="s">
        <v>157</v>
      </c>
      <c r="C127" s="78" t="s">
        <v>670</v>
      </c>
      <c r="D127" s="79">
        <v>3686600</v>
      </c>
      <c r="E127" s="98">
        <v>1328088</v>
      </c>
      <c r="F127" s="99">
        <f t="shared" si="1"/>
        <v>2358512</v>
      </c>
    </row>
    <row r="128" spans="1:6" ht="24.6" customHeight="1" x14ac:dyDescent="0.25">
      <c r="A128" s="24" t="s">
        <v>443</v>
      </c>
      <c r="B128" s="54" t="s">
        <v>157</v>
      </c>
      <c r="C128" s="78" t="s">
        <v>671</v>
      </c>
      <c r="D128" s="79">
        <v>3686600</v>
      </c>
      <c r="E128" s="98">
        <v>1328088</v>
      </c>
      <c r="F128" s="99">
        <f t="shared" si="1"/>
        <v>2358512</v>
      </c>
    </row>
    <row r="129" spans="1:6" x14ac:dyDescent="0.25">
      <c r="A129" s="24" t="s">
        <v>445</v>
      </c>
      <c r="B129" s="54" t="s">
        <v>157</v>
      </c>
      <c r="C129" s="78" t="s">
        <v>672</v>
      </c>
      <c r="D129" s="79">
        <v>2831400</v>
      </c>
      <c r="E129" s="98">
        <v>1082730</v>
      </c>
      <c r="F129" s="99">
        <f t="shared" si="1"/>
        <v>1748670</v>
      </c>
    </row>
    <row r="130" spans="1:6" ht="36.9" customHeight="1" x14ac:dyDescent="0.25">
      <c r="A130" s="24" t="s">
        <v>447</v>
      </c>
      <c r="B130" s="54" t="s">
        <v>157</v>
      </c>
      <c r="C130" s="78" t="s">
        <v>673</v>
      </c>
      <c r="D130" s="79">
        <v>855200</v>
      </c>
      <c r="E130" s="98">
        <v>245358</v>
      </c>
      <c r="F130" s="99">
        <f t="shared" si="1"/>
        <v>609842</v>
      </c>
    </row>
    <row r="131" spans="1:6" ht="24.6" customHeight="1" x14ac:dyDescent="0.25">
      <c r="A131" s="24" t="s">
        <v>185</v>
      </c>
      <c r="B131" s="54" t="s">
        <v>157</v>
      </c>
      <c r="C131" s="78" t="s">
        <v>674</v>
      </c>
      <c r="D131" s="79">
        <v>677900</v>
      </c>
      <c r="E131" s="98">
        <v>194980.24</v>
      </c>
      <c r="F131" s="99">
        <f t="shared" si="1"/>
        <v>482919.76</v>
      </c>
    </row>
    <row r="132" spans="1:6" ht="36.9" customHeight="1" x14ac:dyDescent="0.25">
      <c r="A132" s="24" t="s">
        <v>187</v>
      </c>
      <c r="B132" s="54" t="s">
        <v>157</v>
      </c>
      <c r="C132" s="78" t="s">
        <v>675</v>
      </c>
      <c r="D132" s="79">
        <v>677900</v>
      </c>
      <c r="E132" s="98">
        <v>194980.24</v>
      </c>
      <c r="F132" s="99">
        <f t="shared" si="1"/>
        <v>482919.76</v>
      </c>
    </row>
    <row r="133" spans="1:6" x14ac:dyDescent="0.25">
      <c r="A133" s="24" t="s">
        <v>189</v>
      </c>
      <c r="B133" s="54" t="s">
        <v>157</v>
      </c>
      <c r="C133" s="78" t="s">
        <v>676</v>
      </c>
      <c r="D133" s="79">
        <v>269000</v>
      </c>
      <c r="E133" s="98">
        <v>20597.66</v>
      </c>
      <c r="F133" s="99">
        <f t="shared" si="1"/>
        <v>248402.34</v>
      </c>
    </row>
    <row r="134" spans="1:6" x14ac:dyDescent="0.25">
      <c r="A134" s="24" t="s">
        <v>191</v>
      </c>
      <c r="B134" s="54" t="s">
        <v>157</v>
      </c>
      <c r="C134" s="78" t="s">
        <v>677</v>
      </c>
      <c r="D134" s="79">
        <v>408900</v>
      </c>
      <c r="E134" s="98">
        <v>174382.58</v>
      </c>
      <c r="F134" s="99">
        <f t="shared" si="1"/>
        <v>234517.42</v>
      </c>
    </row>
    <row r="135" spans="1:6" x14ac:dyDescent="0.25">
      <c r="A135" s="24" t="s">
        <v>193</v>
      </c>
      <c r="B135" s="54" t="s">
        <v>157</v>
      </c>
      <c r="C135" s="78" t="s">
        <v>678</v>
      </c>
      <c r="D135" s="79">
        <v>23000</v>
      </c>
      <c r="E135" s="98">
        <v>3991</v>
      </c>
      <c r="F135" s="99">
        <f t="shared" si="1"/>
        <v>19009</v>
      </c>
    </row>
    <row r="136" spans="1:6" x14ac:dyDescent="0.25">
      <c r="A136" s="24" t="s">
        <v>195</v>
      </c>
      <c r="B136" s="54" t="s">
        <v>157</v>
      </c>
      <c r="C136" s="78" t="s">
        <v>679</v>
      </c>
      <c r="D136" s="79">
        <v>23000</v>
      </c>
      <c r="E136" s="98">
        <v>3991</v>
      </c>
      <c r="F136" s="99">
        <f t="shared" si="1"/>
        <v>19009</v>
      </c>
    </row>
    <row r="137" spans="1:6" ht="24.6" customHeight="1" x14ac:dyDescent="0.25">
      <c r="A137" s="24" t="s">
        <v>378</v>
      </c>
      <c r="B137" s="54" t="s">
        <v>157</v>
      </c>
      <c r="C137" s="78" t="s">
        <v>680</v>
      </c>
      <c r="D137" s="79">
        <v>20000</v>
      </c>
      <c r="E137" s="98">
        <v>3991</v>
      </c>
      <c r="F137" s="99">
        <f t="shared" si="1"/>
        <v>16009</v>
      </c>
    </row>
    <row r="138" spans="1:6" x14ac:dyDescent="0.25">
      <c r="A138" s="24" t="s">
        <v>197</v>
      </c>
      <c r="B138" s="54" t="s">
        <v>157</v>
      </c>
      <c r="C138" s="78" t="s">
        <v>681</v>
      </c>
      <c r="D138" s="79">
        <v>1000</v>
      </c>
      <c r="E138" s="98" t="s">
        <v>47</v>
      </c>
      <c r="F138" s="99">
        <f t="shared" si="1"/>
        <v>1000</v>
      </c>
    </row>
    <row r="139" spans="1:6" x14ac:dyDescent="0.25">
      <c r="A139" s="24" t="s">
        <v>199</v>
      </c>
      <c r="B139" s="54" t="s">
        <v>157</v>
      </c>
      <c r="C139" s="78" t="s">
        <v>682</v>
      </c>
      <c r="D139" s="79">
        <v>2000</v>
      </c>
      <c r="E139" s="98" t="s">
        <v>47</v>
      </c>
      <c r="F139" s="99">
        <f t="shared" si="1"/>
        <v>2000</v>
      </c>
    </row>
    <row r="140" spans="1:6" x14ac:dyDescent="0.25">
      <c r="A140" s="48" t="s">
        <v>434</v>
      </c>
      <c r="B140" s="49" t="s">
        <v>157</v>
      </c>
      <c r="C140" s="90" t="s">
        <v>683</v>
      </c>
      <c r="D140" s="91">
        <v>4387500</v>
      </c>
      <c r="E140" s="92">
        <v>1527059.24</v>
      </c>
      <c r="F140" s="93">
        <f t="shared" si="1"/>
        <v>2860440.76</v>
      </c>
    </row>
    <row r="141" spans="1:6" ht="48" customHeight="1" x14ac:dyDescent="0.25">
      <c r="A141" s="24" t="s">
        <v>170</v>
      </c>
      <c r="B141" s="54" t="s">
        <v>157</v>
      </c>
      <c r="C141" s="78" t="s">
        <v>684</v>
      </c>
      <c r="D141" s="79">
        <v>3686600</v>
      </c>
      <c r="E141" s="98">
        <v>1328088</v>
      </c>
      <c r="F141" s="99">
        <f t="shared" si="1"/>
        <v>2358512</v>
      </c>
    </row>
    <row r="142" spans="1:6" ht="24.6" customHeight="1" x14ac:dyDescent="0.25">
      <c r="A142" s="24" t="s">
        <v>443</v>
      </c>
      <c r="B142" s="54" t="s">
        <v>157</v>
      </c>
      <c r="C142" s="78" t="s">
        <v>685</v>
      </c>
      <c r="D142" s="79">
        <v>3686600</v>
      </c>
      <c r="E142" s="98">
        <v>1328088</v>
      </c>
      <c r="F142" s="99">
        <f t="shared" si="1"/>
        <v>2358512</v>
      </c>
    </row>
    <row r="143" spans="1:6" x14ac:dyDescent="0.25">
      <c r="A143" s="24" t="s">
        <v>445</v>
      </c>
      <c r="B143" s="54" t="s">
        <v>157</v>
      </c>
      <c r="C143" s="78" t="s">
        <v>686</v>
      </c>
      <c r="D143" s="79">
        <v>2831400</v>
      </c>
      <c r="E143" s="98">
        <v>1082730</v>
      </c>
      <c r="F143" s="99">
        <f t="shared" ref="F143:F169" si="2">IF(OR(D143="-",IF(E143="-",0,E143)&gt;=IF(D143="-",0,D143)),"-",IF(D143="-",0,D143)-IF(E143="-",0,E143))</f>
        <v>1748670</v>
      </c>
    </row>
    <row r="144" spans="1:6" ht="36.9" customHeight="1" x14ac:dyDescent="0.25">
      <c r="A144" s="24" t="s">
        <v>447</v>
      </c>
      <c r="B144" s="54" t="s">
        <v>157</v>
      </c>
      <c r="C144" s="78" t="s">
        <v>687</v>
      </c>
      <c r="D144" s="79">
        <v>855200</v>
      </c>
      <c r="E144" s="98">
        <v>245358</v>
      </c>
      <c r="F144" s="99">
        <f t="shared" si="2"/>
        <v>609842</v>
      </c>
    </row>
    <row r="145" spans="1:6" ht="24.6" customHeight="1" x14ac:dyDescent="0.25">
      <c r="A145" s="24" t="s">
        <v>185</v>
      </c>
      <c r="B145" s="54" t="s">
        <v>157</v>
      </c>
      <c r="C145" s="78" t="s">
        <v>688</v>
      </c>
      <c r="D145" s="79">
        <v>677900</v>
      </c>
      <c r="E145" s="98">
        <v>194980.24</v>
      </c>
      <c r="F145" s="99">
        <f t="shared" si="2"/>
        <v>482919.76</v>
      </c>
    </row>
    <row r="146" spans="1:6" ht="36.9" customHeight="1" x14ac:dyDescent="0.25">
      <c r="A146" s="24" t="s">
        <v>187</v>
      </c>
      <c r="B146" s="54" t="s">
        <v>157</v>
      </c>
      <c r="C146" s="78" t="s">
        <v>689</v>
      </c>
      <c r="D146" s="79">
        <v>677900</v>
      </c>
      <c r="E146" s="98">
        <v>194980.24</v>
      </c>
      <c r="F146" s="99">
        <f t="shared" si="2"/>
        <v>482919.76</v>
      </c>
    </row>
    <row r="147" spans="1:6" x14ac:dyDescent="0.25">
      <c r="A147" s="24" t="s">
        <v>189</v>
      </c>
      <c r="B147" s="54" t="s">
        <v>157</v>
      </c>
      <c r="C147" s="78" t="s">
        <v>690</v>
      </c>
      <c r="D147" s="79">
        <v>269000</v>
      </c>
      <c r="E147" s="98">
        <v>20597.66</v>
      </c>
      <c r="F147" s="99">
        <f t="shared" si="2"/>
        <v>248402.34</v>
      </c>
    </row>
    <row r="148" spans="1:6" x14ac:dyDescent="0.25">
      <c r="A148" s="24" t="s">
        <v>191</v>
      </c>
      <c r="B148" s="54" t="s">
        <v>157</v>
      </c>
      <c r="C148" s="78" t="s">
        <v>691</v>
      </c>
      <c r="D148" s="79">
        <v>408900</v>
      </c>
      <c r="E148" s="98">
        <v>174382.58</v>
      </c>
      <c r="F148" s="99">
        <f t="shared" si="2"/>
        <v>234517.42</v>
      </c>
    </row>
    <row r="149" spans="1:6" x14ac:dyDescent="0.25">
      <c r="A149" s="24" t="s">
        <v>193</v>
      </c>
      <c r="B149" s="54" t="s">
        <v>157</v>
      </c>
      <c r="C149" s="78" t="s">
        <v>692</v>
      </c>
      <c r="D149" s="79">
        <v>23000</v>
      </c>
      <c r="E149" s="98">
        <v>3991</v>
      </c>
      <c r="F149" s="99">
        <f t="shared" si="2"/>
        <v>19009</v>
      </c>
    </row>
    <row r="150" spans="1:6" x14ac:dyDescent="0.25">
      <c r="A150" s="24" t="s">
        <v>195</v>
      </c>
      <c r="B150" s="54" t="s">
        <v>157</v>
      </c>
      <c r="C150" s="78" t="s">
        <v>693</v>
      </c>
      <c r="D150" s="79">
        <v>23000</v>
      </c>
      <c r="E150" s="98">
        <v>3991</v>
      </c>
      <c r="F150" s="99">
        <f t="shared" si="2"/>
        <v>19009</v>
      </c>
    </row>
    <row r="151" spans="1:6" ht="24.6" customHeight="1" x14ac:dyDescent="0.25">
      <c r="A151" s="24" t="s">
        <v>378</v>
      </c>
      <c r="B151" s="54" t="s">
        <v>157</v>
      </c>
      <c r="C151" s="78" t="s">
        <v>694</v>
      </c>
      <c r="D151" s="79">
        <v>20000</v>
      </c>
      <c r="E151" s="98">
        <v>3991</v>
      </c>
      <c r="F151" s="99">
        <f t="shared" si="2"/>
        <v>16009</v>
      </c>
    </row>
    <row r="152" spans="1:6" x14ac:dyDescent="0.25">
      <c r="A152" s="24" t="s">
        <v>197</v>
      </c>
      <c r="B152" s="54" t="s">
        <v>157</v>
      </c>
      <c r="C152" s="78" t="s">
        <v>695</v>
      </c>
      <c r="D152" s="79">
        <v>1000</v>
      </c>
      <c r="E152" s="98" t="s">
        <v>47</v>
      </c>
      <c r="F152" s="99">
        <f t="shared" si="2"/>
        <v>1000</v>
      </c>
    </row>
    <row r="153" spans="1:6" x14ac:dyDescent="0.25">
      <c r="A153" s="24" t="s">
        <v>199</v>
      </c>
      <c r="B153" s="54" t="s">
        <v>157</v>
      </c>
      <c r="C153" s="78" t="s">
        <v>696</v>
      </c>
      <c r="D153" s="79">
        <v>2000</v>
      </c>
      <c r="E153" s="98" t="s">
        <v>47</v>
      </c>
      <c r="F153" s="99">
        <f t="shared" si="2"/>
        <v>2000</v>
      </c>
    </row>
    <row r="154" spans="1:6" x14ac:dyDescent="0.25">
      <c r="A154" s="48" t="s">
        <v>472</v>
      </c>
      <c r="B154" s="49" t="s">
        <v>157</v>
      </c>
      <c r="C154" s="90" t="s">
        <v>697</v>
      </c>
      <c r="D154" s="91">
        <v>175000</v>
      </c>
      <c r="E154" s="92">
        <v>57256.68</v>
      </c>
      <c r="F154" s="93">
        <f t="shared" si="2"/>
        <v>117743.32</v>
      </c>
    </row>
    <row r="155" spans="1:6" ht="24.6" customHeight="1" x14ac:dyDescent="0.25">
      <c r="A155" s="24" t="s">
        <v>482</v>
      </c>
      <c r="B155" s="54" t="s">
        <v>157</v>
      </c>
      <c r="C155" s="78" t="s">
        <v>698</v>
      </c>
      <c r="D155" s="79">
        <v>175000</v>
      </c>
      <c r="E155" s="98">
        <v>57256.68</v>
      </c>
      <c r="F155" s="99">
        <f t="shared" si="2"/>
        <v>117743.32</v>
      </c>
    </row>
    <row r="156" spans="1:6" ht="24.6" customHeight="1" x14ac:dyDescent="0.25">
      <c r="A156" s="24" t="s">
        <v>484</v>
      </c>
      <c r="B156" s="54" t="s">
        <v>157</v>
      </c>
      <c r="C156" s="78" t="s">
        <v>699</v>
      </c>
      <c r="D156" s="79">
        <v>175000</v>
      </c>
      <c r="E156" s="98">
        <v>57256.68</v>
      </c>
      <c r="F156" s="99">
        <f t="shared" si="2"/>
        <v>117743.32</v>
      </c>
    </row>
    <row r="157" spans="1:6" x14ac:dyDescent="0.25">
      <c r="A157" s="24" t="s">
        <v>486</v>
      </c>
      <c r="B157" s="54" t="s">
        <v>157</v>
      </c>
      <c r="C157" s="78" t="s">
        <v>700</v>
      </c>
      <c r="D157" s="79">
        <v>175000</v>
      </c>
      <c r="E157" s="98">
        <v>57256.68</v>
      </c>
      <c r="F157" s="99">
        <f t="shared" si="2"/>
        <v>117743.32</v>
      </c>
    </row>
    <row r="158" spans="1:6" x14ac:dyDescent="0.25">
      <c r="A158" s="48" t="s">
        <v>474</v>
      </c>
      <c r="B158" s="49" t="s">
        <v>157</v>
      </c>
      <c r="C158" s="90" t="s">
        <v>701</v>
      </c>
      <c r="D158" s="91">
        <v>175000</v>
      </c>
      <c r="E158" s="92">
        <v>57256.68</v>
      </c>
      <c r="F158" s="93">
        <f t="shared" si="2"/>
        <v>117743.32</v>
      </c>
    </row>
    <row r="159" spans="1:6" ht="24.6" customHeight="1" x14ac:dyDescent="0.25">
      <c r="A159" s="24" t="s">
        <v>482</v>
      </c>
      <c r="B159" s="54" t="s">
        <v>157</v>
      </c>
      <c r="C159" s="78" t="s">
        <v>702</v>
      </c>
      <c r="D159" s="79">
        <v>175000</v>
      </c>
      <c r="E159" s="98">
        <v>57256.68</v>
      </c>
      <c r="F159" s="99">
        <f t="shared" si="2"/>
        <v>117743.32</v>
      </c>
    </row>
    <row r="160" spans="1:6" ht="24.6" customHeight="1" x14ac:dyDescent="0.25">
      <c r="A160" s="24" t="s">
        <v>484</v>
      </c>
      <c r="B160" s="54" t="s">
        <v>157</v>
      </c>
      <c r="C160" s="78" t="s">
        <v>703</v>
      </c>
      <c r="D160" s="79">
        <v>175000</v>
      </c>
      <c r="E160" s="98">
        <v>57256.68</v>
      </c>
      <c r="F160" s="99">
        <f t="shared" si="2"/>
        <v>117743.32</v>
      </c>
    </row>
    <row r="161" spans="1:6" x14ac:dyDescent="0.25">
      <c r="A161" s="24" t="s">
        <v>486</v>
      </c>
      <c r="B161" s="54" t="s">
        <v>157</v>
      </c>
      <c r="C161" s="78" t="s">
        <v>704</v>
      </c>
      <c r="D161" s="79">
        <v>175000</v>
      </c>
      <c r="E161" s="98">
        <v>57256.68</v>
      </c>
      <c r="F161" s="99">
        <f t="shared" si="2"/>
        <v>117743.32</v>
      </c>
    </row>
    <row r="162" spans="1:6" x14ac:dyDescent="0.25">
      <c r="A162" s="48" t="s">
        <v>488</v>
      </c>
      <c r="B162" s="49" t="s">
        <v>157</v>
      </c>
      <c r="C162" s="90" t="s">
        <v>705</v>
      </c>
      <c r="D162" s="91">
        <v>254000</v>
      </c>
      <c r="E162" s="92">
        <v>19998.189999999999</v>
      </c>
      <c r="F162" s="93">
        <f t="shared" si="2"/>
        <v>234001.81</v>
      </c>
    </row>
    <row r="163" spans="1:6" ht="24.6" customHeight="1" x14ac:dyDescent="0.25">
      <c r="A163" s="24" t="s">
        <v>185</v>
      </c>
      <c r="B163" s="54" t="s">
        <v>157</v>
      </c>
      <c r="C163" s="78" t="s">
        <v>706</v>
      </c>
      <c r="D163" s="79">
        <v>254000</v>
      </c>
      <c r="E163" s="98">
        <v>19998.189999999999</v>
      </c>
      <c r="F163" s="99">
        <f t="shared" si="2"/>
        <v>234001.81</v>
      </c>
    </row>
    <row r="164" spans="1:6" ht="36.9" customHeight="1" x14ac:dyDescent="0.25">
      <c r="A164" s="24" t="s">
        <v>187</v>
      </c>
      <c r="B164" s="54" t="s">
        <v>157</v>
      </c>
      <c r="C164" s="78" t="s">
        <v>707</v>
      </c>
      <c r="D164" s="79">
        <v>254000</v>
      </c>
      <c r="E164" s="98">
        <v>19998.189999999999</v>
      </c>
      <c r="F164" s="99">
        <f t="shared" si="2"/>
        <v>234001.81</v>
      </c>
    </row>
    <row r="165" spans="1:6" x14ac:dyDescent="0.25">
      <c r="A165" s="24" t="s">
        <v>189</v>
      </c>
      <c r="B165" s="54" t="s">
        <v>157</v>
      </c>
      <c r="C165" s="78" t="s">
        <v>708</v>
      </c>
      <c r="D165" s="79">
        <v>254000</v>
      </c>
      <c r="E165" s="98">
        <v>19998.189999999999</v>
      </c>
      <c r="F165" s="99">
        <f t="shared" si="2"/>
        <v>234001.81</v>
      </c>
    </row>
    <row r="166" spans="1:6" ht="24.6" customHeight="1" x14ac:dyDescent="0.25">
      <c r="A166" s="48" t="s">
        <v>490</v>
      </c>
      <c r="B166" s="49" t="s">
        <v>157</v>
      </c>
      <c r="C166" s="90" t="s">
        <v>709</v>
      </c>
      <c r="D166" s="91">
        <v>254000</v>
      </c>
      <c r="E166" s="92">
        <v>19998.189999999999</v>
      </c>
      <c r="F166" s="93">
        <f t="shared" si="2"/>
        <v>234001.81</v>
      </c>
    </row>
    <row r="167" spans="1:6" ht="24.6" customHeight="1" x14ac:dyDescent="0.25">
      <c r="A167" s="24" t="s">
        <v>185</v>
      </c>
      <c r="B167" s="54" t="s">
        <v>157</v>
      </c>
      <c r="C167" s="78" t="s">
        <v>710</v>
      </c>
      <c r="D167" s="79">
        <v>254000</v>
      </c>
      <c r="E167" s="98">
        <v>19998.189999999999</v>
      </c>
      <c r="F167" s="99">
        <f t="shared" si="2"/>
        <v>234001.81</v>
      </c>
    </row>
    <row r="168" spans="1:6" ht="36.9" customHeight="1" x14ac:dyDescent="0.25">
      <c r="A168" s="24" t="s">
        <v>187</v>
      </c>
      <c r="B168" s="54" t="s">
        <v>157</v>
      </c>
      <c r="C168" s="78" t="s">
        <v>711</v>
      </c>
      <c r="D168" s="79">
        <v>254000</v>
      </c>
      <c r="E168" s="98">
        <v>19998.189999999999</v>
      </c>
      <c r="F168" s="99">
        <f t="shared" si="2"/>
        <v>234001.81</v>
      </c>
    </row>
    <row r="169" spans="1:6" ht="13.8" thickBot="1" x14ac:dyDescent="0.3">
      <c r="A169" s="24" t="s">
        <v>189</v>
      </c>
      <c r="B169" s="54" t="s">
        <v>157</v>
      </c>
      <c r="C169" s="78" t="s">
        <v>712</v>
      </c>
      <c r="D169" s="79">
        <v>254000</v>
      </c>
      <c r="E169" s="98">
        <v>19998.189999999999</v>
      </c>
      <c r="F169" s="99">
        <f t="shared" si="2"/>
        <v>234001.81</v>
      </c>
    </row>
    <row r="170" spans="1:6" ht="9" customHeight="1" thickBot="1" x14ac:dyDescent="0.3">
      <c r="A170" s="57"/>
      <c r="B170" s="58"/>
      <c r="C170" s="100"/>
      <c r="D170" s="101"/>
      <c r="E170" s="102"/>
      <c r="F170" s="102"/>
    </row>
    <row r="171" spans="1:6" ht="13.5" customHeight="1" thickBot="1" x14ac:dyDescent="0.3">
      <c r="A171" s="59" t="s">
        <v>506</v>
      </c>
      <c r="B171" s="60" t="s">
        <v>507</v>
      </c>
      <c r="C171" s="103" t="s">
        <v>158</v>
      </c>
      <c r="D171" s="104">
        <v>-215700</v>
      </c>
      <c r="E171" s="104">
        <v>2438374.54</v>
      </c>
      <c r="F171" s="105" t="s">
        <v>508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42" right="0.33" top="0.75" bottom="0.28000000000000003" header="0.3" footer="0.17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28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Certified Windows</cp:lastModifiedBy>
  <cp:lastPrinted>2021-05-12T10:29:56Z</cp:lastPrinted>
  <dcterms:created xsi:type="dcterms:W3CDTF">2021-05-04T11:52:29Z</dcterms:created>
  <dcterms:modified xsi:type="dcterms:W3CDTF">2021-05-12T10:50:43Z</dcterms:modified>
</cp:coreProperties>
</file>