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4940" windowHeight="9168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'Источники'!#REF!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'Источники'!$A$24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<sst xmlns="http://schemas.openxmlformats.org/spreadsheetml/2006/main" count="1011" uniqueCount="565">
  <si>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</si>
  <si>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</si>
  <si>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</si>
  <si>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</si>
  <si>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</si>
  <si>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</si>
  <si>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</si>
  <si>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</si>
  <si>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</si>
  <si>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</si>
  <si>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</si>
  <si>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</si>
  <si>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</si>
  <si>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</si>
  <si>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</si>
  <si>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</si>
  <si>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</si>
  <si>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</si>
  <si>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</si>
  <si>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</si>
  <si>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</si>
  <si>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</si>
  <si>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</si>
  <si>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</si>
  <si>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</si>
  <si>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</si>
  <si>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</si>
  <si>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</si>
  <si>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</si>
  <si>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</si>
  <si>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</si>
  <si>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</si>
  <si>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</si>
  <si>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</si>
  <si>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</si>
  <si>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</si>
  <si>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</si>
  <si>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</si>
  <si>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</si>
  <si>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</si>
  <si>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</si>
  <si>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</si>
  <si>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</si>
  <si>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</si>
  <si>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</si>
  <si>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</si>
  <si>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</si>
  <si>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</si>
  <si>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</si>
  <si>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</si>
  <si>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</si>
  <si>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</si>
  <si>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</si>
  <si>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</si>
  <si>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</si>
  <si>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</si>
  <si>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</si>
  <si>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</si>
  <si>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</si>
  <si>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</si>
  <si>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</si>
  <si>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</si>
  <si>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</si>
  <si>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</si>
  <si>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</si>
  <si>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</si>
  <si>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</si>
  <si>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</si>
  <si>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</si>
  <si>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</si>
  <si>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</si>
  <si>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</si>
  <si>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</si>
  <si>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</si>
  <si>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</si>
  <si>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</si>
  <si>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</si>
  <si>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</si>
  <si>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</si>
  <si>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</si>
  <si>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</si>
  <si>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</si>
  <si>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</si>
  <si>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</si>
  <si>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</si>
  <si>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</si>
  <si>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</si>
  <si>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</si>
  <si>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</si>
  <si>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</si>
  <si>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</si>
  <si>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</si>
  <si>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</si>
  <si>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</si>
  <si>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</si>
  <si>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</si>
  <si>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</si>
  <si>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</si>
  <si>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</si>
  <si>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</si>
  <si>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</si>
  <si>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</si>
  <si>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</si>
  <si>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</si>
  <si>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</si>
  <si>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</si>
  <si>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</si>
  <si>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</si>
  <si>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</si>
  <si>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</si>
  <si>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</si>
  <si>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</si>
  <si>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</si>
  <si>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</si>
  <si>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</si>
  <si>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</si>
  <si>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</si>
  <si>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</si>
  <si>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</si>
  <si>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</si>
  <si>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</si>
  <si>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</si>
  <si>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</si>
  <si>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</si>
  <si>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</si>
  <si>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</si>
  <si>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</si>
  <si>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</si>
  <si>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</si>
  <si>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</si>
  <si>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</si>
  <si>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</si>
  <si>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</si>
  <si>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</si>
  <si>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</si>
  <si>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</si>
  <si>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</si>
  <si>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</si>
  <si>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</si>
  <si>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</si>
  <si>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</si>
  <si>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</si>
  <si>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</si>
  <si>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</si>
  <si>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</si>
  <si>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</si>
  <si>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</si>
  <si>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</si>
  <si>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</si>
  <si>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</si>
  <si>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</si>
  <si>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</si>
  <si>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</si>
  <si>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</si>
  <si>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</si>
  <si>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</si>
  <si>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</si>
  <si>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</si>
  <si>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</si>
  <si>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</si>
  <si>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</si>
  <si>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</si>
  <si>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</si>
  <si>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</si>
  <si>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</si>
  <si>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</si>
  <si>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</si>
  <si>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</si>
  <si>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</si>
  <si>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</si>
  <si>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</si>
  <si>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</si>
  <si>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</si>
  <si>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</si>
  <si>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</si>
  <si>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</si>
  <si>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</si>
  <si>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</si>
  <si>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</si>
  <si>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</si>
  <si>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</si>
  <si>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</si>
  <si>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</si>
  <si>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</si>
  <si>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</si>
  <si>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</si>
  <si>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</si>
  <si>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</si>
  <si>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</si>
  <si>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</si>
  <si>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</si>
  <si>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</si>
  <si>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</si>
  <si>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</si>
  <si>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</si>
  <si>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</si>
  <si>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</si>
  <si>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</si>
  <si>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</si>
  <si>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</si>
  <si>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</si>
  <si>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</si>
  <si>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</si>
  <si>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</si>
  <si>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</si>
  <si>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</si>
  <si>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</si>
  <si>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</si>
  <si>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</si>
  <si>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</si>
  <si>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</si>
  <si>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</si>
  <si>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</si>
  <si>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</si>
  <si>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</si>
  <si>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</si>
  <si>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</si>
  <si>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</si>
  <si>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</si>
  <si>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</si>
  <si>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</si>
  <si>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</si>
  <si>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</si>
  <si>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</si>
  <si>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</si>
  <si>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</si>
  <si>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</si>
  <si>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</si>
  <si>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</si>
  <si>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</si>
  <si>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</si>
  <si>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</si>
  <si>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</si>
  <si>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</si>
  <si>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</si>
  <si>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</si>
  <si>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</si>
  <si>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</si>
  <si>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</si>
  <si>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</si>
  <si>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</si>
  <si>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</si>
  <si>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</si>
  <si>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</si>
  <si>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</si>
  <si>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</si>
  <si>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</si>
  <si>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</si>
  <si>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</si>
  <si>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</si>
  <si>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</si>
  <si>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</si>
  <si>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</si>
  <si>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</si>
  <si>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</si>
  <si>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</si>
  <si>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</si>
  <si>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</si>
  <si>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>Уплата иных платежей</t>
  </si>
  <si>
    <t xml:space="preserve">951 0113 2220000190 853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</si>
  <si>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</si>
  <si>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</si>
  <si>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</si>
  <si>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</si>
  <si>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</si>
  <si>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</si>
  <si>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</si>
  <si>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</si>
  <si>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</si>
  <si>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</si>
  <si>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</si>
  <si>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</si>
  <si>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</si>
  <si>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</si>
  <si>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</si>
  <si>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</si>
  <si>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</si>
  <si>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</si>
  <si>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</si>
  <si>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</si>
  <si>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</si>
  <si>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</si>
  <si>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</si>
  <si>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</si>
  <si>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</si>
  <si>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</si>
  <si>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</si>
  <si>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</si>
  <si>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Организация работы добровольной народной дружины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</si>
  <si>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951 0309 0910021510 000 </t>
  </si>
  <si>
    <t xml:space="preserve">951 0309 0910021510 200 </t>
  </si>
  <si>
    <t xml:space="preserve">951 0309 0910021510 240 </t>
  </si>
  <si>
    <t xml:space="preserve">951 0309 0910021510 244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</si>
  <si>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</si>
  <si>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951 0309 0910021520 000 </t>
  </si>
  <si>
    <t xml:space="preserve">951 0309 0910021520 200 </t>
  </si>
  <si>
    <t xml:space="preserve">951 0309 0910021520 240 </t>
  </si>
  <si>
    <t xml:space="preserve">951 0309 0910021520 244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</si>
  <si>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</si>
  <si>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</si>
  <si>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</si>
  <si>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</si>
  <si>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</si>
  <si>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</si>
  <si>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</si>
  <si>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</si>
  <si>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</si>
  <si>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</si>
  <si>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</si>
  <si>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</si>
  <si>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</si>
  <si>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</si>
  <si>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</si>
  <si>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</si>
  <si>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</si>
  <si>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</si>
  <si>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</si>
  <si>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</si>
  <si>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</si>
  <si>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</si>
  <si>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</si>
  <si>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</si>
  <si>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</si>
  <si>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</si>
  <si>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</si>
  <si>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</si>
  <si>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</si>
  <si>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</si>
  <si>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</si>
  <si>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</si>
  <si>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</si>
  <si>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</si>
  <si>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</si>
  <si>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</si>
  <si>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</si>
  <si>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</si>
  <si>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</si>
  <si>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</si>
  <si>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</si>
  <si>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</si>
  <si>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</si>
  <si>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</si>
  <si>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</si>
  <si>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</si>
  <si>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</si>
  <si>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</si>
  <si>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</si>
  <si>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</si>
  <si>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</si>
  <si>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</si>
  <si>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</si>
  <si>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</si>
  <si>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</si>
  <si>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</si>
  <si>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</si>
  <si>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</si>
  <si>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</si>
  <si>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</si>
  <si>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</si>
  <si>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</si>
  <si>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</si>
  <si>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</si>
  <si>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</si>
  <si>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</si>
  <si>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</si>
  <si>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</si>
  <si>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</si>
  <si>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</si>
  <si>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</si>
  <si>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</si>
  <si>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</si>
  <si>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</si>
  <si>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</si>
  <si>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</si>
  <si>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</si>
  <si>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</si>
  <si>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</si>
  <si>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</si>
  <si>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</si>
  <si>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</si>
  <si>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</si>
  <si>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</si>
  <si>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</si>
  <si>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</si>
  <si>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</si>
  <si>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</si>
  <si>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</si>
  <si>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</si>
  <si>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</si>
  <si>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</si>
  <si>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</si>
  <si>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</si>
  <si>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</si>
  <si>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</si>
  <si>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</si>
  <si>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</si>
  <si>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</si>
  <si>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</si>
  <si>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</si>
  <si>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</si>
  <si>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</si>
  <si>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</si>
  <si>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</si>
  <si>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</si>
  <si>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</si>
  <si>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</si>
  <si>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</si>
  <si>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</si>
  <si>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</si>
  <si>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</si>
  <si>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</si>
  <si>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</si>
  <si>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</si>
  <si>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</si>
  <si>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</si>
  <si>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</si>
  <si>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</si>
  <si>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</si>
  <si>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</si>
  <si>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</si>
  <si>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</si>
  <si>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</si>
  <si>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</si>
  <si>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</si>
  <si>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</si>
  <si>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</si>
  <si>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</si>
  <si>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</si>
  <si>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</si>
  <si>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</si>
  <si>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</si>
  <si>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</si>
  <si>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</si>
  <si>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</si>
  <si>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</si>
  <si>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</si>
  <si>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</si>
  <si>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</si>
  <si>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</si>
  <si>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</si>
  <si>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</si>
  <si>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</si>
  <si>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</si>
  <si>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</si>
  <si>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</si>
  <si>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</si>
  <si>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</si>
  <si>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</si>
  <si>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</si>
  <si>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</si>
  <si>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</si>
  <si>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</si>
  <si>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</si>
  <si>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</si>
  <si>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</si>
  <si>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</si>
  <si>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</si>
  <si>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</si>
  <si>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</si>
  <si>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</si>
  <si>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</si>
  <si>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</si>
  <si>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</si>
  <si>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</si>
  <si>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</si>
  <si>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</si>
  <si>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</si>
  <si>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</si>
  <si>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</si>
  <si>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</si>
  <si>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</si>
  <si>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</si>
  <si>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</si>
  <si>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</si>
  <si>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</si>
  <si>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</si>
  <si>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</si>
  <si>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</si>
  <si>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</si>
  <si>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</si>
  <si>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</si>
  <si>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</si>
  <si>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</si>
  <si>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</si>
  <si>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</si>
  <si>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</si>
  <si>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</si>
  <si>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</si>
  <si>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</si>
  <si>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</si>
  <si>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</si>
  <si>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</si>
  <si>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</si>
  <si>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</si>
  <si>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</si>
  <si>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</si>
  <si>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</si>
  <si>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</si>
  <si>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</si>
  <si>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</si>
  <si>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</si>
  <si>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</si>
  <si>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</si>
  <si>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</si>
  <si>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</si>
  <si>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</si>
  <si>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</si>
  <si>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</si>
  <si>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</si>
  <si>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</si>
  <si>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</si>
  <si>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</si>
  <si>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</si>
  <si>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</si>
  <si>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</si>
  <si>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</si>
  <si>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</si>
  <si>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</si>
  <si>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</si>
  <si>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</si>
  <si>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</si>
  <si>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</si>
  <si>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</si>
  <si>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</si>
  <si>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</si>
  <si>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</si>
  <si>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</si>
  <si>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</si>
  <si>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</si>
  <si>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</si>
  <si>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</si>
  <si>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</si>
  <si>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</si>
  <si>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</si>
  <si>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</si>
  <si>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</si>
  <si>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</si>
  <si>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</si>
  <si>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</si>
  <si>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</si>
  <si>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</si>
  <si>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</si>
  <si>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</si>
  <si>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</si>
  <si>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</si>
  <si>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</si>
  <si>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</si>
  <si>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</si>
  <si>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</si>
  <si>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</si>
  <si>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</si>
  <si>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</si>
  <si>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</si>
  <si>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</si>
  <si>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</si>
  <si>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</si>
  <si>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</si>
  <si>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</si>
  <si>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</si>
  <si>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</si>
  <si>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</si>
  <si>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</si>
  <si>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</si>
  <si>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</si>
  <si>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16  " января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</si>
</sst>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hair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vertical="center" wrapText="1"/>
      <protection/>
    </xf>
    <xf numFmtId="49" fontId="8" fillId="0" borderId="29" xfId="0" applyNumberFormat="1" applyFont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49" fontId="7" fillId="0" borderId="32" xfId="0" applyNumberFormat="1" applyFont="1" applyBorder="1" applyAlignment="1" applyProtection="1">
      <alignment horizontal="center" wrapText="1"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31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8" fillId="0" borderId="2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 wrapText="1"/>
      <protection/>
    </xf>
    <xf numFmtId="49" fontId="8" fillId="0" borderId="34" xfId="0" applyNumberFormat="1" applyFont="1" applyBorder="1" applyAlignment="1" applyProtection="1">
      <alignment horizontal="center" wrapText="1"/>
      <protection/>
    </xf>
    <xf numFmtId="49" fontId="8" fillId="0" borderId="35" xfId="0" applyNumberFormat="1" applyFont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horizontal="right"/>
      <protection/>
    </xf>
    <xf numFmtId="4" fontId="8" fillId="0" borderId="35" xfId="0" applyNumberFormat="1" applyFont="1" applyBorder="1" applyAlignment="1" applyProtection="1">
      <alignment horizontal="right"/>
      <protection/>
    </xf>
    <xf numFmtId="4" fontId="8" fillId="0" borderId="17" xfId="0" applyNumberFormat="1" applyFont="1" applyBorder="1" applyAlignment="1" applyProtection="1">
      <alignment horizontal="right"/>
      <protection/>
    </xf>
    <xf numFmtId="173" fontId="8" fillId="0" borderId="14" xfId="0" applyNumberFormat="1" applyFont="1" applyBorder="1" applyAlignment="1" applyProtection="1">
      <alignment horizontal="left" wrapText="1"/>
      <protection/>
    </xf>
    <xf numFmtId="0" fontId="8" fillId="0" borderId="36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right"/>
      <protection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wrapText="1"/>
      <protection/>
    </xf>
    <xf numFmtId="0" fontId="8" fillId="0" borderId="38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right"/>
      <protection/>
    </xf>
    <xf numFmtId="49" fontId="8" fillId="0" borderId="39" xfId="0" applyNumberFormat="1" applyFont="1" applyBorder="1" applyAlignment="1" applyProtection="1">
      <alignment horizontal="centerContinuous"/>
      <protection/>
    </xf>
    <xf numFmtId="172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Continuous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42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49" fontId="8" fillId="0" borderId="43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wrapText="1"/>
      <protection/>
    </xf>
    <xf numFmtId="4" fontId="8" fillId="0" borderId="34" xfId="0" applyNumberFormat="1" applyFont="1" applyBorder="1" applyAlignment="1" applyProtection="1">
      <alignment horizontal="right"/>
      <protection/>
    </xf>
    <xf numFmtId="49" fontId="8" fillId="0" borderId="37" xfId="0" applyNumberFormat="1" applyFont="1" applyBorder="1" applyAlignment="1" applyProtection="1">
      <alignment horizontal="left" wrapText="1"/>
      <protection/>
    </xf>
    <xf numFmtId="49" fontId="8" fillId="0" borderId="23" xfId="0" applyNumberFormat="1" applyFont="1" applyBorder="1" applyAlignment="1" applyProtection="1">
      <alignment horizontal="center" wrapText="1"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" fontId="8" fillId="0" borderId="24" xfId="0" applyNumberFormat="1" applyFont="1" applyBorder="1" applyAlignment="1" applyProtection="1">
      <alignment horizontal="right"/>
      <protection/>
    </xf>
    <xf numFmtId="4" fontId="8" fillId="0" borderId="25" xfId="0" applyNumberFormat="1" applyFont="1" applyBorder="1" applyAlignment="1" applyProtection="1">
      <alignment horizontal="right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49" fontId="7" fillId="0" borderId="15" xfId="0" applyNumberFormat="1" applyFont="1" applyBorder="1" applyAlignment="1" applyProtection="1">
      <alignment horizontal="center" wrapText="1"/>
      <protection/>
    </xf>
    <xf numFmtId="49" fontId="7" fillId="0" borderId="35" xfId="0" applyNumberFormat="1" applyFont="1" applyBorder="1" applyAlignment="1" applyProtection="1">
      <alignment horizontal="center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49" fontId="8" fillId="0" borderId="18" xfId="0" applyNumberFormat="1" applyFont="1" applyBorder="1" applyAlignment="1" applyProtection="1">
      <alignment horizontal="left" wrapText="1"/>
      <protection/>
    </xf>
    <xf numFmtId="49" fontId="8" fillId="0" borderId="26" xfId="0" applyNumberFormat="1" applyFont="1" applyBorder="1" applyAlignment="1" applyProtection="1">
      <alignment horizontal="center" wrapText="1"/>
      <protection/>
    </xf>
    <xf numFmtId="49" fontId="8" fillId="0" borderId="31" xfId="0" applyNumberFormat="1" applyFont="1" applyBorder="1" applyAlignment="1" applyProtection="1">
      <alignment horizontal="center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173" fontId="8" fillId="0" borderId="18" xfId="0" applyNumberFormat="1" applyFont="1" applyBorder="1" applyAlignment="1" applyProtection="1">
      <alignment horizontal="left" wrapText="1"/>
      <protection/>
    </xf>
    <xf numFmtId="173" fontId="7" fillId="0" borderId="14" xfId="0" applyNumberFormat="1" applyFont="1" applyBorder="1" applyAlignment="1" applyProtection="1">
      <alignment horizontal="left" wrapText="1"/>
      <protection/>
    </xf>
    <xf numFmtId="0" fontId="8" fillId="0" borderId="27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0" borderId="48" xfId="0" applyNumberFormat="1" applyFont="1" applyBorder="1" applyAlignment="1" applyProtection="1">
      <alignment horizontal="center" vertical="center" wrapText="1"/>
      <protection/>
    </xf>
    <xf numFmtId="49" fontId="8" fillId="0" borderId="49" xfId="0" applyNumberFormat="1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9" fontId="8" fillId="0" borderId="52" xfId="0" applyNumberFormat="1" applyFont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49" fontId="8" fillId="0" borderId="53" xfId="0" applyNumberFormat="1" applyFont="1" applyBorder="1" applyAlignment="1" applyProtection="1">
      <alignment horizontal="left" wrapText="1"/>
      <protection/>
    </xf>
    <xf numFmtId="49" fontId="8" fillId="0" borderId="53" xfId="0" applyNumberFormat="1" applyFont="1" applyBorder="1" applyAlignment="1" applyProtection="1">
      <alignment wrapText="1"/>
      <protection/>
    </xf>
    <xf numFmtId="49" fontId="8" fillId="0" borderId="38" xfId="0" applyNumberFormat="1" applyFont="1" applyBorder="1" applyAlignment="1" applyProtection="1">
      <alignment horizontal="left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49" fontId="8" fillId="0" borderId="48" xfId="0" applyNumberFormat="1" applyFont="1" applyBorder="1" applyAlignment="1" applyProtection="1">
      <alignment horizontal="center" vertical="center"/>
      <protection/>
    </xf>
    <xf numFmtId="49" fontId="8" fillId="0" borderId="4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H25" sqref="H25"/>
    </sheetView>
  </sheetViews>
  <sheetFormatPr defaultColWidth="8.7109375" defaultRowHeight="12.75" customHeight="1"/>
  <cols>
    <col min="1" max="1" width="43.57421875" style="36" customWidth="1"/>
    <col min="2" max="2" width="6.140625" style="36" customWidth="1"/>
    <col min="3" max="3" width="26.7109375" style="36" customWidth="1"/>
    <col min="4" max="4" width="21.00390625" style="36" customWidth="1"/>
    <col min="5" max="6" width="18.57421875" style="36" customWidth="1"/>
    <col min="7" max="16384" width="8.7109375" style="36" customWidth="1"/>
  </cols>
  <sheetData>
    <row r="1" spans="1:6" ht="12">
      <c r="A1" s="133"/>
      <c r="B1" s="133"/>
      <c r="C1" s="133"/>
      <c r="D1" s="133"/>
      <c r="E1" s="40"/>
      <c r="F1" s="40"/>
    </row>
    <row r="2" spans="1:6" ht="16.5" customHeight="1">
      <c r="A2" s="133" t="s">
        <v>0</v>
      </c>
      <c r="B2" s="133"/>
      <c r="C2" s="133"/>
      <c r="D2" s="133"/>
      <c r="E2" s="79"/>
      <c r="F2" s="80" t="s">
        <v>1</v>
      </c>
    </row>
    <row r="3" spans="1:6" ht="11.25">
      <c r="A3" s="39"/>
      <c r="B3" s="39"/>
      <c r="C3" s="39"/>
      <c r="D3" s="39"/>
      <c r="E3" s="81" t="s">
        <v>2</v>
      </c>
      <c r="F3" s="82" t="s">
        <v>3</v>
      </c>
    </row>
    <row r="4" spans="1:6" ht="11.25">
      <c r="A4" s="134" t="s">
        <v>5</v>
      </c>
      <c r="B4" s="134"/>
      <c r="C4" s="134"/>
      <c r="D4" s="134"/>
      <c r="E4" s="79" t="s">
        <v>4</v>
      </c>
      <c r="F4" s="83" t="s">
        <v>6</v>
      </c>
    </row>
    <row r="5" spans="1:6" ht="11.25">
      <c r="A5" s="38"/>
      <c r="B5" s="38"/>
      <c r="C5" s="38"/>
      <c r="D5" s="38"/>
      <c r="E5" s="79" t="s">
        <v>7</v>
      </c>
      <c r="F5" s="84" t="s">
        <v>18</v>
      </c>
    </row>
    <row r="6" spans="1:6" ht="12" customHeight="1">
      <c r="A6" s="39" t="s">
        <v>8</v>
      </c>
      <c r="B6" s="135" t="s">
        <v>14</v>
      </c>
      <c r="C6" s="136"/>
      <c r="D6" s="136"/>
      <c r="E6" s="79" t="s">
        <v>9</v>
      </c>
      <c r="F6" s="84" t="s">
        <v>19</v>
      </c>
    </row>
    <row r="7" spans="1:6" ht="12" customHeight="1">
      <c r="A7" s="39" t="s">
        <v>10</v>
      </c>
      <c r="B7" s="137" t="s">
        <v>15</v>
      </c>
      <c r="C7" s="137"/>
      <c r="D7" s="137"/>
      <c r="E7" s="79" t="s">
        <v>11</v>
      </c>
      <c r="F7" s="85" t="s">
        <v>20</v>
      </c>
    </row>
    <row r="8" spans="1:6" ht="11.25">
      <c r="A8" s="39" t="s">
        <v>16</v>
      </c>
      <c r="B8" s="39"/>
      <c r="C8" s="39"/>
      <c r="D8" s="38"/>
      <c r="E8" s="79"/>
      <c r="F8" s="86"/>
    </row>
    <row r="9" spans="1:6" ht="11.25">
      <c r="A9" s="39" t="s">
        <v>17</v>
      </c>
      <c r="B9" s="39"/>
      <c r="C9" s="87"/>
      <c r="D9" s="38"/>
      <c r="E9" s="79" t="s">
        <v>12</v>
      </c>
      <c r="F9" s="88" t="s">
        <v>13</v>
      </c>
    </row>
    <row r="10" spans="1:6" ht="20.25" customHeight="1">
      <c r="A10" s="133" t="s">
        <v>21</v>
      </c>
      <c r="B10" s="133"/>
      <c r="C10" s="133"/>
      <c r="D10" s="133"/>
      <c r="E10" s="37"/>
      <c r="F10" s="89"/>
    </row>
    <row r="11" spans="1:6" ht="3.75" customHeight="1">
      <c r="A11" s="127" t="s">
        <v>22</v>
      </c>
      <c r="B11" s="121" t="s">
        <v>23</v>
      </c>
      <c r="C11" s="121" t="s">
        <v>24</v>
      </c>
      <c r="D11" s="124" t="s">
        <v>25</v>
      </c>
      <c r="E11" s="124" t="s">
        <v>26</v>
      </c>
      <c r="F11" s="130" t="s">
        <v>27</v>
      </c>
    </row>
    <row r="12" spans="1:6" ht="3" customHeight="1">
      <c r="A12" s="128"/>
      <c r="B12" s="122"/>
      <c r="C12" s="122"/>
      <c r="D12" s="125"/>
      <c r="E12" s="125"/>
      <c r="F12" s="131"/>
    </row>
    <row r="13" spans="1:6" ht="3" customHeight="1">
      <c r="A13" s="128"/>
      <c r="B13" s="122"/>
      <c r="C13" s="122"/>
      <c r="D13" s="125"/>
      <c r="E13" s="125"/>
      <c r="F13" s="131"/>
    </row>
    <row r="14" spans="1:6" ht="3" customHeight="1">
      <c r="A14" s="128"/>
      <c r="B14" s="122"/>
      <c r="C14" s="122"/>
      <c r="D14" s="125"/>
      <c r="E14" s="125"/>
      <c r="F14" s="131"/>
    </row>
    <row r="15" spans="1:6" ht="3" customHeight="1">
      <c r="A15" s="128"/>
      <c r="B15" s="122"/>
      <c r="C15" s="122"/>
      <c r="D15" s="125"/>
      <c r="E15" s="125"/>
      <c r="F15" s="131"/>
    </row>
    <row r="16" spans="1:6" ht="3" customHeight="1">
      <c r="A16" s="128"/>
      <c r="B16" s="122"/>
      <c r="C16" s="122"/>
      <c r="D16" s="125"/>
      <c r="E16" s="125"/>
      <c r="F16" s="131"/>
    </row>
    <row r="17" spans="1:6" ht="23.25" customHeight="1">
      <c r="A17" s="129"/>
      <c r="B17" s="123"/>
      <c r="C17" s="123"/>
      <c r="D17" s="126"/>
      <c r="E17" s="126"/>
      <c r="F17" s="132"/>
    </row>
    <row r="18" spans="1:6" ht="12" customHeight="1">
      <c r="A18" s="47">
        <v>1</v>
      </c>
      <c r="B18" s="48">
        <v>2</v>
      </c>
      <c r="C18" s="49">
        <v>3</v>
      </c>
      <c r="D18" s="50" t="s">
        <v>28</v>
      </c>
      <c r="E18" s="90" t="s">
        <v>29</v>
      </c>
      <c r="F18" s="52" t="s">
        <v>30</v>
      </c>
    </row>
    <row r="19" spans="1:6" ht="11.25">
      <c r="A19" s="64" t="s">
        <v>31</v>
      </c>
      <c r="B19" s="91" t="s">
        <v>32</v>
      </c>
      <c r="C19" s="66" t="s">
        <v>33</v>
      </c>
      <c r="D19" s="67">
        <v>12318600</v>
      </c>
      <c r="E19" s="92">
        <v>12321313.19</v>
      </c>
      <c r="F19" s="107">
        <f>D19-E19</f>
        <v>-2713.1899999994785</v>
      </c>
    </row>
    <row r="20" spans="1:6" ht="11.25">
      <c r="A20" s="93" t="s">
        <v>34</v>
      </c>
      <c r="B20" s="94"/>
      <c r="C20" s="95"/>
      <c r="D20" s="96"/>
      <c r="E20" s="96"/>
      <c r="F20" s="97"/>
    </row>
    <row r="21" spans="1:6" ht="12">
      <c r="A21" s="98" t="s">
        <v>35</v>
      </c>
      <c r="B21" s="99" t="s">
        <v>32</v>
      </c>
      <c r="C21" s="100" t="s">
        <v>36</v>
      </c>
      <c r="D21" s="101">
        <v>3577700</v>
      </c>
      <c r="E21" s="101">
        <v>3580413.19</v>
      </c>
      <c r="F21" s="107">
        <f aca="true" t="shared" si="0" ref="F21:F32">D21-E21</f>
        <v>-2713.189999999944</v>
      </c>
    </row>
    <row r="22" spans="1:6" ht="12">
      <c r="A22" s="98" t="s">
        <v>37</v>
      </c>
      <c r="B22" s="99" t="s">
        <v>32</v>
      </c>
      <c r="C22" s="100" t="s">
        <v>38</v>
      </c>
      <c r="D22" s="101">
        <v>560300</v>
      </c>
      <c r="E22" s="101">
        <v>560314.91</v>
      </c>
      <c r="F22" s="107">
        <f t="shared" si="0"/>
        <v>-14.910000000032596</v>
      </c>
    </row>
    <row r="23" spans="1:6" ht="12">
      <c r="A23" s="98" t="s">
        <v>39</v>
      </c>
      <c r="B23" s="99" t="s">
        <v>32</v>
      </c>
      <c r="C23" s="100" t="s">
        <v>40</v>
      </c>
      <c r="D23" s="101">
        <v>560300</v>
      </c>
      <c r="E23" s="101">
        <v>560314.91</v>
      </c>
      <c r="F23" s="107">
        <f t="shared" si="0"/>
        <v>-14.910000000032596</v>
      </c>
    </row>
    <row r="24" spans="1:6" ht="88.5" customHeight="1">
      <c r="A24" s="103" t="s">
        <v>41</v>
      </c>
      <c r="B24" s="104" t="s">
        <v>32</v>
      </c>
      <c r="C24" s="105" t="s">
        <v>42</v>
      </c>
      <c r="D24" s="106">
        <v>541800</v>
      </c>
      <c r="E24" s="106">
        <v>541837.41</v>
      </c>
      <c r="F24" s="107">
        <f t="shared" si="0"/>
        <v>-37.410000000032596</v>
      </c>
    </row>
    <row r="25" spans="1:6" ht="114" customHeight="1">
      <c r="A25" s="108" t="s">
        <v>43</v>
      </c>
      <c r="B25" s="104" t="s">
        <v>32</v>
      </c>
      <c r="C25" s="105" t="s">
        <v>44</v>
      </c>
      <c r="D25" s="106">
        <v>541800</v>
      </c>
      <c r="E25" s="106">
        <v>546366.96</v>
      </c>
      <c r="F25" s="107">
        <f t="shared" si="0"/>
        <v>-4566.959999999963</v>
      </c>
    </row>
    <row r="26" spans="1:6" ht="94.5" customHeight="1">
      <c r="A26" s="108" t="s">
        <v>45</v>
      </c>
      <c r="B26" s="104" t="s">
        <v>32</v>
      </c>
      <c r="C26" s="105" t="s">
        <v>46</v>
      </c>
      <c r="D26" s="106">
        <v>0</v>
      </c>
      <c r="E26" s="106">
        <v>86.59</v>
      </c>
      <c r="F26" s="107">
        <f t="shared" si="0"/>
        <v>-86.59</v>
      </c>
    </row>
    <row r="27" spans="1:6" ht="119.25" customHeight="1">
      <c r="A27" s="108" t="s">
        <v>48</v>
      </c>
      <c r="B27" s="104" t="s">
        <v>32</v>
      </c>
      <c r="C27" s="105" t="s">
        <v>49</v>
      </c>
      <c r="D27" s="106">
        <v>0</v>
      </c>
      <c r="E27" s="106">
        <v>320.48</v>
      </c>
      <c r="F27" s="107">
        <f t="shared" si="0"/>
        <v>-320.48</v>
      </c>
    </row>
    <row r="28" spans="1:6" ht="88.5" customHeight="1">
      <c r="A28" s="108" t="s">
        <v>50</v>
      </c>
      <c r="B28" s="104" t="s">
        <v>32</v>
      </c>
      <c r="C28" s="105" t="s">
        <v>51</v>
      </c>
      <c r="D28" s="106">
        <v>0</v>
      </c>
      <c r="E28" s="106">
        <v>-4936.62</v>
      </c>
      <c r="F28" s="107">
        <f t="shared" si="0"/>
        <v>4936.62</v>
      </c>
    </row>
    <row r="29" spans="1:6" ht="110.25" customHeight="1">
      <c r="A29" s="108" t="s">
        <v>52</v>
      </c>
      <c r="B29" s="104" t="s">
        <v>32</v>
      </c>
      <c r="C29" s="105" t="s">
        <v>53</v>
      </c>
      <c r="D29" s="106">
        <v>6100</v>
      </c>
      <c r="E29" s="106">
        <v>6127.04</v>
      </c>
      <c r="F29" s="107">
        <f t="shared" si="0"/>
        <v>-27.039999999999964</v>
      </c>
    </row>
    <row r="30" spans="1:6" ht="147" customHeight="1">
      <c r="A30" s="108" t="s">
        <v>54</v>
      </c>
      <c r="B30" s="104" t="s">
        <v>32</v>
      </c>
      <c r="C30" s="105" t="s">
        <v>55</v>
      </c>
      <c r="D30" s="106">
        <v>6100</v>
      </c>
      <c r="E30" s="106">
        <v>6124.41</v>
      </c>
      <c r="F30" s="107">
        <f t="shared" si="0"/>
        <v>-24.409999999999854</v>
      </c>
    </row>
    <row r="31" spans="1:6" ht="123" customHeight="1">
      <c r="A31" s="108" t="s">
        <v>56</v>
      </c>
      <c r="B31" s="104" t="s">
        <v>32</v>
      </c>
      <c r="C31" s="105" t="s">
        <v>57</v>
      </c>
      <c r="D31" s="106">
        <v>0</v>
      </c>
      <c r="E31" s="106">
        <v>0.96</v>
      </c>
      <c r="F31" s="107">
        <f t="shared" si="0"/>
        <v>-0.96</v>
      </c>
    </row>
    <row r="32" spans="1:6" ht="147" customHeight="1">
      <c r="A32" s="108" t="s">
        <v>58</v>
      </c>
      <c r="B32" s="104" t="s">
        <v>32</v>
      </c>
      <c r="C32" s="105" t="s">
        <v>59</v>
      </c>
      <c r="D32" s="106">
        <v>0</v>
      </c>
      <c r="E32" s="106">
        <v>1.67</v>
      </c>
      <c r="F32" s="107">
        <f t="shared" si="0"/>
        <v>-1.67</v>
      </c>
    </row>
    <row r="33" spans="1:6" ht="55.5" customHeight="1">
      <c r="A33" s="103" t="s">
        <v>60</v>
      </c>
      <c r="B33" s="104" t="s">
        <v>32</v>
      </c>
      <c r="C33" s="105" t="s">
        <v>61</v>
      </c>
      <c r="D33" s="106">
        <v>12400</v>
      </c>
      <c r="E33" s="106">
        <v>12350.46</v>
      </c>
      <c r="F33" s="107">
        <f>IF(OR(D33="-",IF(E33="-",0,E33)&gt;=IF(D33="-",0,D33)),"-",IF(D33="-",0,D33)-IF(E33="-",0,E33))</f>
        <v>49.54000000000087</v>
      </c>
    </row>
    <row r="34" spans="1:6" ht="81" customHeight="1">
      <c r="A34" s="103" t="s">
        <v>62</v>
      </c>
      <c r="B34" s="104" t="s">
        <v>32</v>
      </c>
      <c r="C34" s="105" t="s">
        <v>63</v>
      </c>
      <c r="D34" s="106">
        <v>12400</v>
      </c>
      <c r="E34" s="106">
        <v>11799.06</v>
      </c>
      <c r="F34" s="107">
        <f>IF(OR(D34="-",IF(E34="-",0,E34)&gt;=IF(D34="-",0,D34)),"-",IF(D34="-",0,D34)-IF(E34="-",0,E34))</f>
        <v>600.9400000000005</v>
      </c>
    </row>
    <row r="35" spans="1:6" ht="54.75" customHeight="1">
      <c r="A35" s="103" t="s">
        <v>64</v>
      </c>
      <c r="B35" s="104" t="s">
        <v>32</v>
      </c>
      <c r="C35" s="105" t="s">
        <v>65</v>
      </c>
      <c r="D35" s="106">
        <v>0</v>
      </c>
      <c r="E35" s="106">
        <v>312.64</v>
      </c>
      <c r="F35" s="107">
        <f aca="true" t="shared" si="1" ref="F35:F41">D35-E35</f>
        <v>-312.64</v>
      </c>
    </row>
    <row r="36" spans="1:6" ht="85.5" customHeight="1">
      <c r="A36" s="103" t="s">
        <v>66</v>
      </c>
      <c r="B36" s="104" t="s">
        <v>32</v>
      </c>
      <c r="C36" s="105" t="s">
        <v>67</v>
      </c>
      <c r="D36" s="106">
        <v>0</v>
      </c>
      <c r="E36" s="106">
        <v>238.76</v>
      </c>
      <c r="F36" s="107">
        <f t="shared" si="1"/>
        <v>-238.76</v>
      </c>
    </row>
    <row r="37" spans="1:6" ht="12">
      <c r="A37" s="98" t="s">
        <v>68</v>
      </c>
      <c r="B37" s="99" t="s">
        <v>32</v>
      </c>
      <c r="C37" s="100" t="s">
        <v>69</v>
      </c>
      <c r="D37" s="101">
        <v>0</v>
      </c>
      <c r="E37" s="101">
        <v>38.5</v>
      </c>
      <c r="F37" s="102">
        <f t="shared" si="1"/>
        <v>-38.5</v>
      </c>
    </row>
    <row r="38" spans="1:6" ht="12">
      <c r="A38" s="98" t="s">
        <v>70</v>
      </c>
      <c r="B38" s="99" t="s">
        <v>32</v>
      </c>
      <c r="C38" s="100" t="s">
        <v>71</v>
      </c>
      <c r="D38" s="101">
        <v>0</v>
      </c>
      <c r="E38" s="101">
        <v>38.5</v>
      </c>
      <c r="F38" s="102">
        <f t="shared" si="1"/>
        <v>-38.5</v>
      </c>
    </row>
    <row r="39" spans="1:6" ht="11.25">
      <c r="A39" s="103" t="s">
        <v>70</v>
      </c>
      <c r="B39" s="104" t="s">
        <v>32</v>
      </c>
      <c r="C39" s="105" t="s">
        <v>72</v>
      </c>
      <c r="D39" s="106">
        <v>0</v>
      </c>
      <c r="E39" s="106">
        <v>38.5</v>
      </c>
      <c r="F39" s="107">
        <f t="shared" si="1"/>
        <v>-38.5</v>
      </c>
    </row>
    <row r="40" spans="1:6" ht="48.75" customHeight="1">
      <c r="A40" s="103" t="s">
        <v>73</v>
      </c>
      <c r="B40" s="104" t="s">
        <v>32</v>
      </c>
      <c r="C40" s="105" t="s">
        <v>74</v>
      </c>
      <c r="D40" s="106">
        <v>0</v>
      </c>
      <c r="E40" s="106">
        <v>24</v>
      </c>
      <c r="F40" s="107">
        <f t="shared" si="1"/>
        <v>-24</v>
      </c>
    </row>
    <row r="41" spans="1:6" ht="24" customHeight="1">
      <c r="A41" s="103" t="s">
        <v>75</v>
      </c>
      <c r="B41" s="104" t="s">
        <v>32</v>
      </c>
      <c r="C41" s="105" t="s">
        <v>76</v>
      </c>
      <c r="D41" s="106">
        <v>0</v>
      </c>
      <c r="E41" s="106">
        <v>14.5</v>
      </c>
      <c r="F41" s="107">
        <f t="shared" si="1"/>
        <v>-14.5</v>
      </c>
    </row>
    <row r="42" spans="1:6" ht="12">
      <c r="A42" s="98" t="s">
        <v>77</v>
      </c>
      <c r="B42" s="99" t="s">
        <v>32</v>
      </c>
      <c r="C42" s="100" t="s">
        <v>78</v>
      </c>
      <c r="D42" s="101">
        <v>2940000</v>
      </c>
      <c r="E42" s="101">
        <v>2942662.48</v>
      </c>
      <c r="F42" s="102"/>
    </row>
    <row r="43" spans="1:6" ht="12">
      <c r="A43" s="98" t="s">
        <v>79</v>
      </c>
      <c r="B43" s="99" t="s">
        <v>32</v>
      </c>
      <c r="C43" s="100" t="s">
        <v>80</v>
      </c>
      <c r="D43" s="101">
        <v>211300</v>
      </c>
      <c r="E43" s="101">
        <v>211902.5</v>
      </c>
      <c r="F43" s="102">
        <f>D43-E43</f>
        <v>-602.5</v>
      </c>
    </row>
    <row r="44" spans="1:6" ht="48.75" customHeight="1">
      <c r="A44" s="103" t="s">
        <v>81</v>
      </c>
      <c r="B44" s="104" t="s">
        <v>32</v>
      </c>
      <c r="C44" s="105" t="s">
        <v>82</v>
      </c>
      <c r="D44" s="106">
        <v>211300</v>
      </c>
      <c r="E44" s="106">
        <v>211902.5</v>
      </c>
      <c r="F44" s="107">
        <f>D44-E44</f>
        <v>-602.5</v>
      </c>
    </row>
    <row r="45" spans="1:6" ht="73.5" customHeight="1">
      <c r="A45" s="103" t="s">
        <v>83</v>
      </c>
      <c r="B45" s="104" t="s">
        <v>32</v>
      </c>
      <c r="C45" s="105" t="s">
        <v>84</v>
      </c>
      <c r="D45" s="106">
        <v>211300</v>
      </c>
      <c r="E45" s="106">
        <v>204827.29</v>
      </c>
      <c r="F45" s="107">
        <f>IF(OR(D45="-",IF(E45="-",0,E45)&gt;=IF(D45="-",0,D45)),"-",IF(D45="-",0,D45)-IF(E45="-",0,E45))</f>
        <v>6472.709999999992</v>
      </c>
    </row>
    <row r="46" spans="1:6" ht="61.5" customHeight="1">
      <c r="A46" s="103" t="s">
        <v>85</v>
      </c>
      <c r="B46" s="104" t="s">
        <v>32</v>
      </c>
      <c r="C46" s="105" t="s">
        <v>86</v>
      </c>
      <c r="D46" s="106">
        <v>0</v>
      </c>
      <c r="E46" s="106">
        <v>7075.21</v>
      </c>
      <c r="F46" s="107">
        <f>D46-E46</f>
        <v>-7075.21</v>
      </c>
    </row>
    <row r="47" spans="1:6" ht="12">
      <c r="A47" s="98" t="s">
        <v>87</v>
      </c>
      <c r="B47" s="99" t="s">
        <v>32</v>
      </c>
      <c r="C47" s="100" t="s">
        <v>88</v>
      </c>
      <c r="D47" s="101">
        <v>2728700</v>
      </c>
      <c r="E47" s="101">
        <v>2730759.98</v>
      </c>
      <c r="F47" s="102">
        <f>D47-E47</f>
        <v>-2059.9799999999814</v>
      </c>
    </row>
    <row r="48" spans="1:6" ht="19.5" customHeight="1">
      <c r="A48" s="103" t="s">
        <v>89</v>
      </c>
      <c r="B48" s="104" t="s">
        <v>32</v>
      </c>
      <c r="C48" s="105" t="s">
        <v>90</v>
      </c>
      <c r="D48" s="106">
        <v>558600</v>
      </c>
      <c r="E48" s="106">
        <v>558621.19</v>
      </c>
      <c r="F48" s="107">
        <f>D48-E48</f>
        <v>-21.18999999994412</v>
      </c>
    </row>
    <row r="49" spans="1:6" ht="36.75" customHeight="1">
      <c r="A49" s="103" t="s">
        <v>91</v>
      </c>
      <c r="B49" s="104" t="s">
        <v>32</v>
      </c>
      <c r="C49" s="105" t="s">
        <v>92</v>
      </c>
      <c r="D49" s="106">
        <v>558600</v>
      </c>
      <c r="E49" s="106">
        <v>558621.19</v>
      </c>
      <c r="F49" s="107">
        <f>D49-E49</f>
        <v>-21.18999999994412</v>
      </c>
    </row>
    <row r="50" spans="1:6" ht="73.5" customHeight="1">
      <c r="A50" s="103" t="s">
        <v>93</v>
      </c>
      <c r="B50" s="104" t="s">
        <v>32</v>
      </c>
      <c r="C50" s="105" t="s">
        <v>94</v>
      </c>
      <c r="D50" s="106">
        <v>558600</v>
      </c>
      <c r="E50" s="106">
        <v>545899</v>
      </c>
      <c r="F50" s="107">
        <f>IF(OR(D50="-",IF(E50="-",0,E50)&gt;=IF(D50="-",0,D50)),"-",IF(D50="-",0,D50)-IF(E50="-",0,E50))</f>
        <v>12701</v>
      </c>
    </row>
    <row r="51" spans="1:6" ht="55.5" customHeight="1">
      <c r="A51" s="103" t="s">
        <v>95</v>
      </c>
      <c r="B51" s="104" t="s">
        <v>32</v>
      </c>
      <c r="C51" s="105" t="s">
        <v>96</v>
      </c>
      <c r="D51" s="106">
        <v>0</v>
      </c>
      <c r="E51" s="106">
        <v>12690.94</v>
      </c>
      <c r="F51" s="107">
        <f>D51-E51</f>
        <v>-12690.94</v>
      </c>
    </row>
    <row r="52" spans="1:6" ht="73.5" customHeight="1">
      <c r="A52" s="103" t="s">
        <v>97</v>
      </c>
      <c r="B52" s="104" t="s">
        <v>32</v>
      </c>
      <c r="C52" s="105" t="s">
        <v>98</v>
      </c>
      <c r="D52" s="106">
        <v>0</v>
      </c>
      <c r="E52" s="106">
        <v>31.25</v>
      </c>
      <c r="F52" s="107">
        <f>D52-E52</f>
        <v>-31.25</v>
      </c>
    </row>
    <row r="53" spans="1:6" ht="17.25" customHeight="1">
      <c r="A53" s="103" t="s">
        <v>99</v>
      </c>
      <c r="B53" s="104" t="s">
        <v>32</v>
      </c>
      <c r="C53" s="105" t="s">
        <v>100</v>
      </c>
      <c r="D53" s="106">
        <v>2170100</v>
      </c>
      <c r="E53" s="106">
        <v>2172138.79</v>
      </c>
      <c r="F53" s="107">
        <f>D53-E53</f>
        <v>-2038.7900000000373</v>
      </c>
    </row>
    <row r="54" spans="1:6" ht="42" customHeight="1">
      <c r="A54" s="103" t="s">
        <v>101</v>
      </c>
      <c r="B54" s="104" t="s">
        <v>32</v>
      </c>
      <c r="C54" s="105" t="s">
        <v>102</v>
      </c>
      <c r="D54" s="106">
        <v>2170100</v>
      </c>
      <c r="E54" s="106">
        <v>2172138.79</v>
      </c>
      <c r="F54" s="107">
        <f>D54-E54</f>
        <v>-2038.7900000000373</v>
      </c>
    </row>
    <row r="55" spans="1:6" ht="73.5" customHeight="1">
      <c r="A55" s="103" t="s">
        <v>103</v>
      </c>
      <c r="B55" s="104" t="s">
        <v>32</v>
      </c>
      <c r="C55" s="105" t="s">
        <v>104</v>
      </c>
      <c r="D55" s="106">
        <v>2170100</v>
      </c>
      <c r="E55" s="106">
        <v>2145018.12</v>
      </c>
      <c r="F55" s="107">
        <f>IF(OR(D55="-",IF(E55="-",0,E55)&gt;=IF(D55="-",0,D55)),"-",IF(D55="-",0,D55)-IF(E55="-",0,E55))</f>
        <v>25081.87999999989</v>
      </c>
    </row>
    <row r="56" spans="1:6" ht="56.25" customHeight="1">
      <c r="A56" s="103" t="s">
        <v>105</v>
      </c>
      <c r="B56" s="104" t="s">
        <v>32</v>
      </c>
      <c r="C56" s="105" t="s">
        <v>106</v>
      </c>
      <c r="D56" s="106">
        <v>0</v>
      </c>
      <c r="E56" s="106">
        <v>27120.67</v>
      </c>
      <c r="F56" s="107">
        <f>D56-E56</f>
        <v>-27120.67</v>
      </c>
    </row>
    <row r="57" spans="1:6" ht="12">
      <c r="A57" s="98" t="s">
        <v>107</v>
      </c>
      <c r="B57" s="99" t="s">
        <v>32</v>
      </c>
      <c r="C57" s="100" t="s">
        <v>108</v>
      </c>
      <c r="D57" s="101">
        <v>32800</v>
      </c>
      <c r="E57" s="101">
        <v>32760</v>
      </c>
      <c r="F57" s="102">
        <f>IF(OR(D57="-",IF(E57="-",0,E57)&gt;=IF(D57="-",0,D57)),"-",IF(D57="-",0,D57)-IF(E57="-",0,E57))</f>
        <v>40</v>
      </c>
    </row>
    <row r="58" spans="1:6" ht="53.25" customHeight="1">
      <c r="A58" s="98" t="s">
        <v>109</v>
      </c>
      <c r="B58" s="99" t="s">
        <v>32</v>
      </c>
      <c r="C58" s="100" t="s">
        <v>110</v>
      </c>
      <c r="D58" s="101">
        <v>32800</v>
      </c>
      <c r="E58" s="101">
        <v>32760</v>
      </c>
      <c r="F58" s="102">
        <f>IF(OR(D58="-",IF(E58="-",0,E58)&gt;=IF(D58="-",0,D58)),"-",IF(D58="-",0,D58)-IF(E58="-",0,E58))</f>
        <v>40</v>
      </c>
    </row>
    <row r="59" spans="1:6" ht="79.5" customHeight="1">
      <c r="A59" s="103" t="s">
        <v>111</v>
      </c>
      <c r="B59" s="104" t="s">
        <v>32</v>
      </c>
      <c r="C59" s="105" t="s">
        <v>112</v>
      </c>
      <c r="D59" s="106">
        <v>32800</v>
      </c>
      <c r="E59" s="106">
        <v>32760</v>
      </c>
      <c r="F59" s="107">
        <f>IF(OR(D59="-",IF(E59="-",0,E59)&gt;=IF(D59="-",0,D59)),"-",IF(D59="-",0,D59)-IF(E59="-",0,E59))</f>
        <v>40</v>
      </c>
    </row>
    <row r="60" spans="1:6" ht="79.5" customHeight="1">
      <c r="A60" s="103" t="s">
        <v>111</v>
      </c>
      <c r="B60" s="104" t="s">
        <v>32</v>
      </c>
      <c r="C60" s="105" t="s">
        <v>113</v>
      </c>
      <c r="D60" s="106">
        <v>32800</v>
      </c>
      <c r="E60" s="106">
        <v>32760</v>
      </c>
      <c r="F60" s="107">
        <f>IF(OR(D60="-",IF(E60="-",0,E60)&gt;=IF(D60="-",0,D60)),"-",IF(D60="-",0,D60)-IF(E60="-",0,E60))</f>
        <v>40</v>
      </c>
    </row>
    <row r="61" spans="1:6" ht="73.5" customHeight="1">
      <c r="A61" s="103" t="s">
        <v>111</v>
      </c>
      <c r="B61" s="104" t="s">
        <v>32</v>
      </c>
      <c r="C61" s="105" t="s">
        <v>114</v>
      </c>
      <c r="D61" s="106">
        <v>0</v>
      </c>
      <c r="E61" s="106">
        <v>10</v>
      </c>
      <c r="F61" s="107">
        <f>D61-E61</f>
        <v>-10</v>
      </c>
    </row>
    <row r="62" spans="1:6" ht="78" customHeight="1">
      <c r="A62" s="103" t="s">
        <v>111</v>
      </c>
      <c r="B62" s="104" t="s">
        <v>32</v>
      </c>
      <c r="C62" s="105" t="s">
        <v>115</v>
      </c>
      <c r="D62" s="106">
        <v>32800</v>
      </c>
      <c r="E62" s="106">
        <v>32750</v>
      </c>
      <c r="F62" s="107">
        <f>IF(OR(D62="-",IF(E62="-",0,E62)&gt;=IF(D62="-",0,D62)),"-",IF(D62="-",0,D62)-IF(E62="-",0,E62))</f>
        <v>50</v>
      </c>
    </row>
    <row r="63" spans="1:6" ht="42.75" customHeight="1">
      <c r="A63" s="98" t="s">
        <v>116</v>
      </c>
      <c r="B63" s="99" t="s">
        <v>32</v>
      </c>
      <c r="C63" s="100" t="s">
        <v>117</v>
      </c>
      <c r="D63" s="101">
        <v>200</v>
      </c>
      <c r="E63" s="101">
        <v>237.21</v>
      </c>
      <c r="F63" s="102">
        <f>D63-E63</f>
        <v>-37.21000000000001</v>
      </c>
    </row>
    <row r="64" spans="1:6" ht="16.5" customHeight="1">
      <c r="A64" s="98" t="s">
        <v>118</v>
      </c>
      <c r="B64" s="99" t="s">
        <v>32</v>
      </c>
      <c r="C64" s="100" t="s">
        <v>119</v>
      </c>
      <c r="D64" s="101">
        <v>200</v>
      </c>
      <c r="E64" s="101">
        <v>237.21</v>
      </c>
      <c r="F64" s="102">
        <f>D64-E64</f>
        <v>-37.21000000000001</v>
      </c>
    </row>
    <row r="65" spans="1:6" ht="27" customHeight="1">
      <c r="A65" s="103" t="s">
        <v>120</v>
      </c>
      <c r="B65" s="104" t="s">
        <v>32</v>
      </c>
      <c r="C65" s="105" t="s">
        <v>121</v>
      </c>
      <c r="D65" s="106">
        <v>200</v>
      </c>
      <c r="E65" s="106">
        <v>237.21</v>
      </c>
      <c r="F65" s="107">
        <f>D65-E65</f>
        <v>-37.21000000000001</v>
      </c>
    </row>
    <row r="66" spans="1:6" ht="36.75" customHeight="1">
      <c r="A66" s="103" t="s">
        <v>122</v>
      </c>
      <c r="B66" s="104" t="s">
        <v>32</v>
      </c>
      <c r="C66" s="105" t="s">
        <v>123</v>
      </c>
      <c r="D66" s="106">
        <v>200</v>
      </c>
      <c r="E66" s="106">
        <v>237.21</v>
      </c>
      <c r="F66" s="107">
        <f>D66-E66</f>
        <v>-37.21000000000001</v>
      </c>
    </row>
    <row r="67" spans="1:6" ht="48.75" customHeight="1">
      <c r="A67" s="103" t="s">
        <v>124</v>
      </c>
      <c r="B67" s="104" t="s">
        <v>32</v>
      </c>
      <c r="C67" s="105" t="s">
        <v>125</v>
      </c>
      <c r="D67" s="106">
        <v>200</v>
      </c>
      <c r="E67" s="106">
        <v>237.21</v>
      </c>
      <c r="F67" s="107">
        <f>D67-E67</f>
        <v>-37.21000000000001</v>
      </c>
    </row>
    <row r="68" spans="1:6" ht="36.75" customHeight="1">
      <c r="A68" s="98" t="s">
        <v>126</v>
      </c>
      <c r="B68" s="99" t="s">
        <v>32</v>
      </c>
      <c r="C68" s="100" t="s">
        <v>127</v>
      </c>
      <c r="D68" s="101">
        <v>300</v>
      </c>
      <c r="E68" s="101">
        <v>275</v>
      </c>
      <c r="F68" s="102">
        <f>IF(OR(D68="-",IF(E68="-",0,E68)&gt;=IF(D68="-",0,D68)),"-",IF(D68="-",0,D68)-IF(E68="-",0,E68))</f>
        <v>25</v>
      </c>
    </row>
    <row r="69" spans="1:6" ht="98.25" customHeight="1">
      <c r="A69" s="109" t="s">
        <v>128</v>
      </c>
      <c r="B69" s="99" t="s">
        <v>32</v>
      </c>
      <c r="C69" s="100" t="s">
        <v>129</v>
      </c>
      <c r="D69" s="101">
        <v>300</v>
      </c>
      <c r="E69" s="101">
        <v>275</v>
      </c>
      <c r="F69" s="102">
        <f>IF(OR(D69="-",IF(E69="-",0,E69)&gt;=IF(D69="-",0,D69)),"-",IF(D69="-",0,D69)-IF(E69="-",0,E69))</f>
        <v>25</v>
      </c>
    </row>
    <row r="70" spans="1:6" ht="85.5" customHeight="1">
      <c r="A70" s="108" t="s">
        <v>130</v>
      </c>
      <c r="B70" s="104" t="s">
        <v>32</v>
      </c>
      <c r="C70" s="105" t="s">
        <v>131</v>
      </c>
      <c r="D70" s="106">
        <v>300</v>
      </c>
      <c r="E70" s="106">
        <v>275</v>
      </c>
      <c r="F70" s="107">
        <f>IF(OR(D70="-",IF(E70="-",0,E70)&gt;=IF(D70="-",0,D70)),"-",IF(D70="-",0,D70)-IF(E70="-",0,E70))</f>
        <v>25</v>
      </c>
    </row>
    <row r="71" spans="1:6" ht="77.25" customHeight="1">
      <c r="A71" s="103" t="s">
        <v>132</v>
      </c>
      <c r="B71" s="104" t="s">
        <v>32</v>
      </c>
      <c r="C71" s="105" t="s">
        <v>133</v>
      </c>
      <c r="D71" s="106">
        <v>300</v>
      </c>
      <c r="E71" s="106">
        <v>275</v>
      </c>
      <c r="F71" s="107">
        <f>IF(OR(D71="-",IF(E71="-",0,E71)&gt;=IF(D71="-",0,D71)),"-",IF(D71="-",0,D71)-IF(E71="-",0,E71))</f>
        <v>25</v>
      </c>
    </row>
    <row r="72" spans="1:6" ht="28.5" customHeight="1">
      <c r="A72" s="98" t="s">
        <v>134</v>
      </c>
      <c r="B72" s="99" t="s">
        <v>32</v>
      </c>
      <c r="C72" s="100" t="s">
        <v>135</v>
      </c>
      <c r="D72" s="101">
        <v>35900</v>
      </c>
      <c r="E72" s="101">
        <v>35927.79</v>
      </c>
      <c r="F72" s="102">
        <f>F73</f>
        <v>-27.790000000000873</v>
      </c>
    </row>
    <row r="73" spans="1:6" ht="29.25" customHeight="1">
      <c r="A73" s="98" t="s">
        <v>136</v>
      </c>
      <c r="B73" s="99" t="s">
        <v>32</v>
      </c>
      <c r="C73" s="100" t="s">
        <v>137</v>
      </c>
      <c r="D73" s="101">
        <v>35900</v>
      </c>
      <c r="E73" s="101">
        <v>35927.79</v>
      </c>
      <c r="F73" s="102">
        <f>F74</f>
        <v>-27.790000000000873</v>
      </c>
    </row>
    <row r="74" spans="1:6" ht="24" customHeight="1">
      <c r="A74" s="103" t="s">
        <v>138</v>
      </c>
      <c r="B74" s="104" t="s">
        <v>32</v>
      </c>
      <c r="C74" s="105" t="s">
        <v>139</v>
      </c>
      <c r="D74" s="106">
        <v>35900</v>
      </c>
      <c r="E74" s="106">
        <v>35927.79</v>
      </c>
      <c r="F74" s="107">
        <f>D74-E74</f>
        <v>-27.790000000000873</v>
      </c>
    </row>
    <row r="75" spans="1:6" ht="24" customHeight="1">
      <c r="A75" s="103" t="s">
        <v>140</v>
      </c>
      <c r="B75" s="104" t="s">
        <v>32</v>
      </c>
      <c r="C75" s="105" t="s">
        <v>141</v>
      </c>
      <c r="D75" s="106">
        <v>35900</v>
      </c>
      <c r="E75" s="106">
        <v>35927.79</v>
      </c>
      <c r="F75" s="107">
        <f>D75-E75</f>
        <v>-27.790000000000873</v>
      </c>
    </row>
    <row r="76" spans="1:6" ht="24" customHeight="1">
      <c r="A76" s="98" t="s">
        <v>142</v>
      </c>
      <c r="B76" s="99" t="s">
        <v>32</v>
      </c>
      <c r="C76" s="100" t="s">
        <v>143</v>
      </c>
      <c r="D76" s="101">
        <v>6400</v>
      </c>
      <c r="E76" s="101">
        <v>6397.3</v>
      </c>
      <c r="F76" s="102">
        <f>IF(OR(D76="-",IF(E76="-",0,E76)&gt;=IF(D76="-",0,D76)),"-",IF(D76="-",0,D76)-IF(E76="-",0,E76))</f>
        <v>2.699999999999818</v>
      </c>
    </row>
    <row r="77" spans="1:6" ht="36.75" customHeight="1">
      <c r="A77" s="98" t="s">
        <v>144</v>
      </c>
      <c r="B77" s="99" t="s">
        <v>32</v>
      </c>
      <c r="C77" s="100" t="s">
        <v>145</v>
      </c>
      <c r="D77" s="101">
        <v>6400</v>
      </c>
      <c r="E77" s="101">
        <v>6397.3</v>
      </c>
      <c r="F77" s="102">
        <f>IF(OR(D77="-",IF(E77="-",0,E77)&gt;=IF(D77="-",0,D77)),"-",IF(D77="-",0,D77)-IF(E77="-",0,E77))</f>
        <v>2.699999999999818</v>
      </c>
    </row>
    <row r="78" spans="1:6" ht="48.75" customHeight="1">
      <c r="A78" s="103" t="s">
        <v>146</v>
      </c>
      <c r="B78" s="104" t="s">
        <v>32</v>
      </c>
      <c r="C78" s="105" t="s">
        <v>147</v>
      </c>
      <c r="D78" s="106">
        <v>6400</v>
      </c>
      <c r="E78" s="106">
        <v>6397.3</v>
      </c>
      <c r="F78" s="107">
        <f>IF(OR(D78="-",IF(E78="-",0,E78)&gt;=IF(D78="-",0,D78)),"-",IF(D78="-",0,D78)-IF(E78="-",0,E78))</f>
        <v>2.699999999999818</v>
      </c>
    </row>
    <row r="79" spans="1:6" ht="61.5" customHeight="1">
      <c r="A79" s="103" t="s">
        <v>148</v>
      </c>
      <c r="B79" s="104" t="s">
        <v>32</v>
      </c>
      <c r="C79" s="105" t="s">
        <v>149</v>
      </c>
      <c r="D79" s="106">
        <v>6400</v>
      </c>
      <c r="E79" s="106">
        <v>6397.3</v>
      </c>
      <c r="F79" s="107">
        <f>IF(OR(D79="-",IF(E79="-",0,E79)&gt;=IF(D79="-",0,D79)),"-",IF(D79="-",0,D79)-IF(E79="-",0,E79))</f>
        <v>2.699999999999818</v>
      </c>
    </row>
    <row r="80" spans="1:6" ht="12">
      <c r="A80" s="98" t="s">
        <v>150</v>
      </c>
      <c r="B80" s="99" t="s">
        <v>32</v>
      </c>
      <c r="C80" s="100" t="s">
        <v>151</v>
      </c>
      <c r="D80" s="101">
        <v>1800</v>
      </c>
      <c r="E80" s="101">
        <v>1800</v>
      </c>
      <c r="F80" s="102">
        <v>0</v>
      </c>
    </row>
    <row r="81" spans="1:6" ht="48.75" customHeight="1">
      <c r="A81" s="98" t="s">
        <v>152</v>
      </c>
      <c r="B81" s="99" t="s">
        <v>32</v>
      </c>
      <c r="C81" s="100" t="s">
        <v>153</v>
      </c>
      <c r="D81" s="101">
        <v>1800</v>
      </c>
      <c r="E81" s="101">
        <v>1800</v>
      </c>
      <c r="F81" s="102">
        <v>0</v>
      </c>
    </row>
    <row r="82" spans="1:6" ht="48.75" customHeight="1">
      <c r="A82" s="103" t="s">
        <v>154</v>
      </c>
      <c r="B82" s="104" t="s">
        <v>32</v>
      </c>
      <c r="C82" s="105" t="s">
        <v>155</v>
      </c>
      <c r="D82" s="106">
        <v>1800</v>
      </c>
      <c r="E82" s="106">
        <v>1800</v>
      </c>
      <c r="F82" s="107">
        <v>0</v>
      </c>
    </row>
    <row r="83" spans="1:6" ht="12">
      <c r="A83" s="98" t="s">
        <v>156</v>
      </c>
      <c r="B83" s="99" t="s">
        <v>32</v>
      </c>
      <c r="C83" s="100" t="s">
        <v>157</v>
      </c>
      <c r="D83" s="101">
        <v>8740900</v>
      </c>
      <c r="E83" s="101">
        <v>8740900</v>
      </c>
      <c r="F83" s="102">
        <v>0</v>
      </c>
    </row>
    <row r="84" spans="1:6" ht="36.75" customHeight="1">
      <c r="A84" s="98" t="s">
        <v>158</v>
      </c>
      <c r="B84" s="99" t="s">
        <v>32</v>
      </c>
      <c r="C84" s="100" t="s">
        <v>159</v>
      </c>
      <c r="D84" s="101">
        <v>8715400</v>
      </c>
      <c r="E84" s="101">
        <v>8715400</v>
      </c>
      <c r="F84" s="102">
        <v>0</v>
      </c>
    </row>
    <row r="85" spans="1:6" ht="24" customHeight="1">
      <c r="A85" s="98" t="s">
        <v>160</v>
      </c>
      <c r="B85" s="99" t="s">
        <v>32</v>
      </c>
      <c r="C85" s="100" t="s">
        <v>161</v>
      </c>
      <c r="D85" s="101">
        <v>8442600</v>
      </c>
      <c r="E85" s="101">
        <v>8442600</v>
      </c>
      <c r="F85" s="102">
        <v>0</v>
      </c>
    </row>
    <row r="86" spans="1:6" ht="24" customHeight="1">
      <c r="A86" s="103" t="s">
        <v>162</v>
      </c>
      <c r="B86" s="104" t="s">
        <v>32</v>
      </c>
      <c r="C86" s="105" t="s">
        <v>163</v>
      </c>
      <c r="D86" s="106">
        <v>8442600</v>
      </c>
      <c r="E86" s="106">
        <v>8442600</v>
      </c>
      <c r="F86" s="107">
        <v>0</v>
      </c>
    </row>
    <row r="87" spans="1:6" ht="24" customHeight="1">
      <c r="A87" s="103" t="s">
        <v>164</v>
      </c>
      <c r="B87" s="104" t="s">
        <v>32</v>
      </c>
      <c r="C87" s="105" t="s">
        <v>165</v>
      </c>
      <c r="D87" s="106">
        <v>8442600</v>
      </c>
      <c r="E87" s="106">
        <v>8442600</v>
      </c>
      <c r="F87" s="107">
        <v>0</v>
      </c>
    </row>
    <row r="88" spans="1:6" ht="24" customHeight="1">
      <c r="A88" s="98" t="s">
        <v>166</v>
      </c>
      <c r="B88" s="99" t="s">
        <v>32</v>
      </c>
      <c r="C88" s="100" t="s">
        <v>167</v>
      </c>
      <c r="D88" s="101">
        <v>208400</v>
      </c>
      <c r="E88" s="101">
        <v>208400</v>
      </c>
      <c r="F88" s="102">
        <v>0</v>
      </c>
    </row>
    <row r="89" spans="1:6" ht="36.75" customHeight="1">
      <c r="A89" s="103" t="s">
        <v>168</v>
      </c>
      <c r="B89" s="104" t="s">
        <v>32</v>
      </c>
      <c r="C89" s="105" t="s">
        <v>169</v>
      </c>
      <c r="D89" s="106">
        <v>200</v>
      </c>
      <c r="E89" s="106">
        <v>200</v>
      </c>
      <c r="F89" s="107">
        <v>0</v>
      </c>
    </row>
    <row r="90" spans="1:6" ht="36.75" customHeight="1">
      <c r="A90" s="103" t="s">
        <v>170</v>
      </c>
      <c r="B90" s="104" t="s">
        <v>32</v>
      </c>
      <c r="C90" s="105" t="s">
        <v>171</v>
      </c>
      <c r="D90" s="106">
        <v>200</v>
      </c>
      <c r="E90" s="106">
        <v>200</v>
      </c>
      <c r="F90" s="107">
        <v>0</v>
      </c>
    </row>
    <row r="91" spans="1:6" ht="36.75" customHeight="1">
      <c r="A91" s="103" t="s">
        <v>172</v>
      </c>
      <c r="B91" s="104" t="s">
        <v>32</v>
      </c>
      <c r="C91" s="105" t="s">
        <v>173</v>
      </c>
      <c r="D91" s="106">
        <v>208200</v>
      </c>
      <c r="E91" s="106">
        <v>208200</v>
      </c>
      <c r="F91" s="107">
        <v>0</v>
      </c>
    </row>
    <row r="92" spans="1:6" ht="48.75" customHeight="1">
      <c r="A92" s="103" t="s">
        <v>174</v>
      </c>
      <c r="B92" s="104" t="s">
        <v>32</v>
      </c>
      <c r="C92" s="105" t="s">
        <v>175</v>
      </c>
      <c r="D92" s="106">
        <v>208200</v>
      </c>
      <c r="E92" s="106">
        <v>208200</v>
      </c>
      <c r="F92" s="107">
        <v>0</v>
      </c>
    </row>
    <row r="93" spans="1:6" ht="12">
      <c r="A93" s="98" t="s">
        <v>176</v>
      </c>
      <c r="B93" s="99" t="s">
        <v>32</v>
      </c>
      <c r="C93" s="100" t="s">
        <v>177</v>
      </c>
      <c r="D93" s="101">
        <v>64400</v>
      </c>
      <c r="E93" s="101">
        <v>64400</v>
      </c>
      <c r="F93" s="102">
        <v>0</v>
      </c>
    </row>
    <row r="94" spans="1:6" ht="61.5" customHeight="1">
      <c r="A94" s="103" t="s">
        <v>178</v>
      </c>
      <c r="B94" s="104" t="s">
        <v>32</v>
      </c>
      <c r="C94" s="105" t="s">
        <v>179</v>
      </c>
      <c r="D94" s="106">
        <v>64400</v>
      </c>
      <c r="E94" s="106">
        <v>64400</v>
      </c>
      <c r="F94" s="107">
        <v>0</v>
      </c>
    </row>
    <row r="95" spans="1:6" ht="73.5" customHeight="1">
      <c r="A95" s="103" t="s">
        <v>180</v>
      </c>
      <c r="B95" s="104" t="s">
        <v>32</v>
      </c>
      <c r="C95" s="105" t="s">
        <v>181</v>
      </c>
      <c r="D95" s="106">
        <v>64400</v>
      </c>
      <c r="E95" s="106">
        <v>64400</v>
      </c>
      <c r="F95" s="107">
        <v>0</v>
      </c>
    </row>
    <row r="96" spans="1:6" ht="12">
      <c r="A96" s="98" t="s">
        <v>182</v>
      </c>
      <c r="B96" s="99" t="s">
        <v>32</v>
      </c>
      <c r="C96" s="100" t="s">
        <v>183</v>
      </c>
      <c r="D96" s="101">
        <v>25500</v>
      </c>
      <c r="E96" s="101">
        <v>25500</v>
      </c>
      <c r="F96" s="102">
        <f>F97</f>
        <v>0</v>
      </c>
    </row>
    <row r="97" spans="1:6" ht="24" customHeight="1">
      <c r="A97" s="98" t="s">
        <v>184</v>
      </c>
      <c r="B97" s="99" t="s">
        <v>32</v>
      </c>
      <c r="C97" s="100" t="s">
        <v>185</v>
      </c>
      <c r="D97" s="101">
        <v>25500</v>
      </c>
      <c r="E97" s="101">
        <v>25500</v>
      </c>
      <c r="F97" s="102">
        <v>0</v>
      </c>
    </row>
    <row r="98" spans="1:6" ht="24" customHeight="1">
      <c r="A98" s="103" t="s">
        <v>184</v>
      </c>
      <c r="B98" s="104" t="s">
        <v>32</v>
      </c>
      <c r="C98" s="105" t="s">
        <v>186</v>
      </c>
      <c r="D98" s="106">
        <v>25500</v>
      </c>
      <c r="E98" s="106">
        <v>25500</v>
      </c>
      <c r="F98" s="107">
        <f>D98-E98</f>
        <v>0</v>
      </c>
    </row>
    <row r="99" spans="1:6" ht="12.75" customHeight="1">
      <c r="A99" s="110"/>
      <c r="B99" s="111"/>
      <c r="C99" s="111"/>
      <c r="D99" s="112"/>
      <c r="E99" s="112"/>
      <c r="F99" s="11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40">
    <cfRule type="cellIs" priority="10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1">
      <selection activeCell="E248" sqref="E248"/>
    </sheetView>
  </sheetViews>
  <sheetFormatPr defaultColWidth="8.7109375" defaultRowHeight="12.75" customHeight="1"/>
  <cols>
    <col min="1" max="1" width="62.8515625" style="74" customWidth="1"/>
    <col min="2" max="2" width="4.421875" style="36" customWidth="1"/>
    <col min="3" max="3" width="26.140625" style="36" customWidth="1"/>
    <col min="4" max="4" width="15.8515625" style="36" customWidth="1"/>
    <col min="5" max="5" width="15.421875" style="36" customWidth="1"/>
    <col min="6" max="6" width="14.421875" style="36" customWidth="1"/>
    <col min="7" max="16384" width="8.7109375" style="36" customWidth="1"/>
  </cols>
  <sheetData>
    <row r="1" ht="11.25"/>
    <row r="2" spans="1:6" ht="15" customHeight="1">
      <c r="A2" s="133" t="s">
        <v>187</v>
      </c>
      <c r="B2" s="133"/>
      <c r="C2" s="133"/>
      <c r="D2" s="133"/>
      <c r="E2" s="37"/>
      <c r="F2" s="38" t="s">
        <v>188</v>
      </c>
    </row>
    <row r="3" spans="1:6" ht="13.5" customHeight="1">
      <c r="A3" s="75"/>
      <c r="B3" s="39"/>
      <c r="C3" s="40"/>
      <c r="D3" s="38"/>
      <c r="E3" s="38"/>
      <c r="F3" s="38"/>
    </row>
    <row r="4" spans="1:6" ht="9.75" customHeight="1">
      <c r="A4" s="127" t="s">
        <v>22</v>
      </c>
      <c r="B4" s="121" t="s">
        <v>23</v>
      </c>
      <c r="C4" s="138" t="s">
        <v>189</v>
      </c>
      <c r="D4" s="124" t="s">
        <v>25</v>
      </c>
      <c r="E4" s="140" t="s">
        <v>26</v>
      </c>
      <c r="F4" s="130" t="s">
        <v>27</v>
      </c>
    </row>
    <row r="5" spans="1:6" ht="5.25" customHeight="1">
      <c r="A5" s="128"/>
      <c r="B5" s="122"/>
      <c r="C5" s="139"/>
      <c r="D5" s="125"/>
      <c r="E5" s="141"/>
      <c r="F5" s="131"/>
    </row>
    <row r="6" spans="1:6" ht="9" customHeight="1">
      <c r="A6" s="128"/>
      <c r="B6" s="122"/>
      <c r="C6" s="139"/>
      <c r="D6" s="125"/>
      <c r="E6" s="141"/>
      <c r="F6" s="131"/>
    </row>
    <row r="7" spans="1:6" ht="6" customHeight="1">
      <c r="A7" s="128"/>
      <c r="B7" s="122"/>
      <c r="C7" s="139"/>
      <c r="D7" s="125"/>
      <c r="E7" s="141"/>
      <c r="F7" s="131"/>
    </row>
    <row r="8" spans="1:6" ht="6" customHeight="1">
      <c r="A8" s="128"/>
      <c r="B8" s="122"/>
      <c r="C8" s="139"/>
      <c r="D8" s="125"/>
      <c r="E8" s="141"/>
      <c r="F8" s="131"/>
    </row>
    <row r="9" spans="1:6" ht="14.25" customHeight="1">
      <c r="A9" s="128"/>
      <c r="B9" s="122"/>
      <c r="C9" s="139"/>
      <c r="D9" s="125"/>
      <c r="E9" s="141"/>
      <c r="F9" s="131"/>
    </row>
    <row r="10" spans="1:6" ht="3.75" customHeight="1" hidden="1">
      <c r="A10" s="128"/>
      <c r="B10" s="122"/>
      <c r="C10" s="41"/>
      <c r="D10" s="125"/>
      <c r="E10" s="42"/>
      <c r="F10" s="43"/>
    </row>
    <row r="11" spans="1:6" ht="12.75" customHeight="1" hidden="1">
      <c r="A11" s="129"/>
      <c r="B11" s="123"/>
      <c r="C11" s="44"/>
      <c r="D11" s="126"/>
      <c r="E11" s="45"/>
      <c r="F11" s="46"/>
    </row>
    <row r="12" spans="1:6" ht="13.5" customHeight="1">
      <c r="A12" s="76">
        <v>1</v>
      </c>
      <c r="B12" s="48">
        <v>2</v>
      </c>
      <c r="C12" s="49">
        <v>3</v>
      </c>
      <c r="D12" s="50" t="s">
        <v>28</v>
      </c>
      <c r="E12" s="51" t="s">
        <v>29</v>
      </c>
      <c r="F12" s="52" t="s">
        <v>30</v>
      </c>
    </row>
    <row r="13" spans="1:6" ht="15" customHeight="1">
      <c r="A13" s="53" t="s">
        <v>190</v>
      </c>
      <c r="B13" s="54" t="s">
        <v>191</v>
      </c>
      <c r="C13" s="55" t="s">
        <v>192</v>
      </c>
      <c r="D13" s="56">
        <v>12371200</v>
      </c>
      <c r="E13" s="57">
        <v>12369081.43</v>
      </c>
      <c r="F13" s="58">
        <f>IF(OR(D13="-",IF(E13="-",0,E13)&gt;=IF(D13="-",0,D13)),"-",IF(D13="-",0,D13)-IF(E13="-",0,E13))</f>
        <v>2118.570000000298</v>
      </c>
    </row>
    <row r="14" spans="1:6" ht="11.25">
      <c r="A14" s="77" t="s">
        <v>34</v>
      </c>
      <c r="B14" s="59"/>
      <c r="C14" s="60"/>
      <c r="D14" s="61"/>
      <c r="E14" s="62"/>
      <c r="F14" s="63"/>
    </row>
    <row r="15" spans="1:6" ht="12" customHeight="1">
      <c r="A15" s="53" t="s">
        <v>14</v>
      </c>
      <c r="B15" s="54" t="s">
        <v>191</v>
      </c>
      <c r="C15" s="55" t="s">
        <v>193</v>
      </c>
      <c r="D15" s="56">
        <v>12371200</v>
      </c>
      <c r="E15" s="57">
        <v>12369081.43</v>
      </c>
      <c r="F15" s="58">
        <f aca="true" t="shared" si="0" ref="F15:F78">IF(OR(D15="-",IF(E15="-",0,E15)&gt;=IF(D15="-",0,D15)),"-",IF(D15="-",0,D15)-IF(E15="-",0,E15))</f>
        <v>2118.570000000298</v>
      </c>
    </row>
    <row r="16" spans="1:6" ht="12">
      <c r="A16" s="53" t="s">
        <v>194</v>
      </c>
      <c r="B16" s="54" t="s">
        <v>191</v>
      </c>
      <c r="C16" s="55" t="s">
        <v>195</v>
      </c>
      <c r="D16" s="56">
        <v>4867700</v>
      </c>
      <c r="E16" s="57">
        <v>4866794.27</v>
      </c>
      <c r="F16" s="58">
        <f t="shared" si="0"/>
        <v>905.730000000447</v>
      </c>
    </row>
    <row r="17" spans="1:6" ht="42.75" customHeight="1">
      <c r="A17" s="53" t="s">
        <v>196</v>
      </c>
      <c r="B17" s="54" t="s">
        <v>191</v>
      </c>
      <c r="C17" s="55" t="s">
        <v>197</v>
      </c>
      <c r="D17" s="56">
        <v>4765300</v>
      </c>
      <c r="E17" s="57">
        <v>4764412.48</v>
      </c>
      <c r="F17" s="58">
        <f t="shared" si="0"/>
        <v>887.519999999553</v>
      </c>
    </row>
    <row r="18" spans="1:6" ht="24" customHeight="1">
      <c r="A18" s="64" t="s">
        <v>198</v>
      </c>
      <c r="B18" s="65" t="s">
        <v>191</v>
      </c>
      <c r="C18" s="66" t="s">
        <v>199</v>
      </c>
      <c r="D18" s="67">
        <v>4765100</v>
      </c>
      <c r="E18" s="68">
        <v>4764212.48</v>
      </c>
      <c r="F18" s="69">
        <f t="shared" si="0"/>
        <v>887.519999999553</v>
      </c>
    </row>
    <row r="19" spans="1:6" ht="50.25" customHeight="1">
      <c r="A19" s="64" t="s">
        <v>200</v>
      </c>
      <c r="B19" s="65" t="s">
        <v>191</v>
      </c>
      <c r="C19" s="66" t="s">
        <v>201</v>
      </c>
      <c r="D19" s="67">
        <v>4765100</v>
      </c>
      <c r="E19" s="68">
        <v>4764212.48</v>
      </c>
      <c r="F19" s="69">
        <f t="shared" si="0"/>
        <v>887.519999999553</v>
      </c>
    </row>
    <row r="20" spans="1:6" ht="72" customHeight="1">
      <c r="A20" s="70" t="s">
        <v>202</v>
      </c>
      <c r="B20" s="65" t="s">
        <v>191</v>
      </c>
      <c r="C20" s="66" t="s">
        <v>203</v>
      </c>
      <c r="D20" s="67">
        <v>4057000</v>
      </c>
      <c r="E20" s="68">
        <v>4056771.54</v>
      </c>
      <c r="F20" s="69">
        <f t="shared" si="0"/>
        <v>228.45999999996275</v>
      </c>
    </row>
    <row r="21" spans="1:6" ht="36" customHeight="1">
      <c r="A21" s="64" t="s">
        <v>204</v>
      </c>
      <c r="B21" s="65" t="s">
        <v>191</v>
      </c>
      <c r="C21" s="66" t="s">
        <v>205</v>
      </c>
      <c r="D21" s="67">
        <v>4057000</v>
      </c>
      <c r="E21" s="68">
        <v>4056771.54</v>
      </c>
      <c r="F21" s="69">
        <f t="shared" si="0"/>
        <v>228.45999999996275</v>
      </c>
    </row>
    <row r="22" spans="1:6" ht="24" customHeight="1">
      <c r="A22" s="64" t="s">
        <v>206</v>
      </c>
      <c r="B22" s="65" t="s">
        <v>191</v>
      </c>
      <c r="C22" s="66" t="s">
        <v>207</v>
      </c>
      <c r="D22" s="67">
        <v>4057000</v>
      </c>
      <c r="E22" s="68">
        <v>4056771.54</v>
      </c>
      <c r="F22" s="69">
        <f t="shared" si="0"/>
        <v>228.45999999996275</v>
      </c>
    </row>
    <row r="23" spans="1:6" ht="24" customHeight="1">
      <c r="A23" s="64" t="s">
        <v>208</v>
      </c>
      <c r="B23" s="65" t="s">
        <v>191</v>
      </c>
      <c r="C23" s="66" t="s">
        <v>209</v>
      </c>
      <c r="D23" s="67">
        <v>2894600</v>
      </c>
      <c r="E23" s="68">
        <v>2894477.16</v>
      </c>
      <c r="F23" s="69">
        <f t="shared" si="0"/>
        <v>122.83999999985099</v>
      </c>
    </row>
    <row r="24" spans="1:6" ht="27" customHeight="1">
      <c r="A24" s="64" t="s">
        <v>210</v>
      </c>
      <c r="B24" s="65" t="s">
        <v>191</v>
      </c>
      <c r="C24" s="66" t="s">
        <v>211</v>
      </c>
      <c r="D24" s="67">
        <v>299900</v>
      </c>
      <c r="E24" s="68">
        <v>299868</v>
      </c>
      <c r="F24" s="69">
        <f t="shared" si="0"/>
        <v>32</v>
      </c>
    </row>
    <row r="25" spans="1:6" ht="39" customHeight="1">
      <c r="A25" s="64" t="s">
        <v>212</v>
      </c>
      <c r="B25" s="65" t="s">
        <v>191</v>
      </c>
      <c r="C25" s="66" t="s">
        <v>213</v>
      </c>
      <c r="D25" s="67">
        <v>862500</v>
      </c>
      <c r="E25" s="68">
        <v>862426.38</v>
      </c>
      <c r="F25" s="69">
        <f t="shared" si="0"/>
        <v>73.61999999999534</v>
      </c>
    </row>
    <row r="26" spans="1:6" ht="73.5" customHeight="1">
      <c r="A26" s="70" t="s">
        <v>214</v>
      </c>
      <c r="B26" s="65" t="s">
        <v>191</v>
      </c>
      <c r="C26" s="66" t="s">
        <v>215</v>
      </c>
      <c r="D26" s="67">
        <v>677600</v>
      </c>
      <c r="E26" s="68">
        <v>676940.94</v>
      </c>
      <c r="F26" s="69">
        <f t="shared" si="0"/>
        <v>659.0600000000559</v>
      </c>
    </row>
    <row r="27" spans="1:6" ht="24" customHeight="1">
      <c r="A27" s="64" t="s">
        <v>216</v>
      </c>
      <c r="B27" s="65" t="s">
        <v>191</v>
      </c>
      <c r="C27" s="66" t="s">
        <v>217</v>
      </c>
      <c r="D27" s="67">
        <v>675900</v>
      </c>
      <c r="E27" s="68">
        <v>675298.94</v>
      </c>
      <c r="F27" s="69">
        <f t="shared" si="0"/>
        <v>601.0600000000559</v>
      </c>
    </row>
    <row r="28" spans="1:6" ht="36.75" customHeight="1">
      <c r="A28" s="64" t="s">
        <v>218</v>
      </c>
      <c r="B28" s="65" t="s">
        <v>191</v>
      </c>
      <c r="C28" s="66" t="s">
        <v>219</v>
      </c>
      <c r="D28" s="67">
        <v>675900</v>
      </c>
      <c r="E28" s="68">
        <v>675298.94</v>
      </c>
      <c r="F28" s="69">
        <f t="shared" si="0"/>
        <v>601.0600000000559</v>
      </c>
    </row>
    <row r="29" spans="1:6" ht="11.25">
      <c r="A29" s="64" t="s">
        <v>220</v>
      </c>
      <c r="B29" s="65" t="s">
        <v>191</v>
      </c>
      <c r="C29" s="66" t="s">
        <v>221</v>
      </c>
      <c r="D29" s="67">
        <v>675900</v>
      </c>
      <c r="E29" s="68">
        <v>675298.94</v>
      </c>
      <c r="F29" s="69">
        <f t="shared" si="0"/>
        <v>601.0600000000559</v>
      </c>
    </row>
    <row r="30" spans="1:6" ht="11.25">
      <c r="A30" s="64" t="s">
        <v>222</v>
      </c>
      <c r="B30" s="65" t="s">
        <v>191</v>
      </c>
      <c r="C30" s="66" t="s">
        <v>223</v>
      </c>
      <c r="D30" s="67">
        <v>1700</v>
      </c>
      <c r="E30" s="68">
        <v>1642</v>
      </c>
      <c r="F30" s="69">
        <f t="shared" si="0"/>
        <v>58</v>
      </c>
    </row>
    <row r="31" spans="1:6" ht="11.25">
      <c r="A31" s="64" t="s">
        <v>224</v>
      </c>
      <c r="B31" s="65" t="s">
        <v>191</v>
      </c>
      <c r="C31" s="66" t="s">
        <v>225</v>
      </c>
      <c r="D31" s="67">
        <v>1700</v>
      </c>
      <c r="E31" s="68">
        <v>1642</v>
      </c>
      <c r="F31" s="69">
        <f t="shared" si="0"/>
        <v>58</v>
      </c>
    </row>
    <row r="32" spans="1:6" ht="11.25">
      <c r="A32" s="64" t="s">
        <v>226</v>
      </c>
      <c r="B32" s="65" t="s">
        <v>191</v>
      </c>
      <c r="C32" s="66" t="s">
        <v>227</v>
      </c>
      <c r="D32" s="67">
        <v>1700</v>
      </c>
      <c r="E32" s="68">
        <v>1642</v>
      </c>
      <c r="F32" s="69">
        <f t="shared" si="0"/>
        <v>58</v>
      </c>
    </row>
    <row r="33" spans="1:6" ht="82.5" customHeight="1">
      <c r="A33" s="70" t="s">
        <v>228</v>
      </c>
      <c r="B33" s="65" t="s">
        <v>191</v>
      </c>
      <c r="C33" s="66" t="s">
        <v>229</v>
      </c>
      <c r="D33" s="67">
        <v>900</v>
      </c>
      <c r="E33" s="68">
        <v>900</v>
      </c>
      <c r="F33" s="69" t="str">
        <f t="shared" si="0"/>
        <v>-</v>
      </c>
    </row>
    <row r="34" spans="1:6" ht="11.25">
      <c r="A34" s="64" t="s">
        <v>230</v>
      </c>
      <c r="B34" s="65" t="s">
        <v>191</v>
      </c>
      <c r="C34" s="66" t="s">
        <v>231</v>
      </c>
      <c r="D34" s="67">
        <v>900</v>
      </c>
      <c r="E34" s="68">
        <v>900</v>
      </c>
      <c r="F34" s="69" t="str">
        <f t="shared" si="0"/>
        <v>-</v>
      </c>
    </row>
    <row r="35" spans="1:6" ht="11.25">
      <c r="A35" s="64" t="s">
        <v>176</v>
      </c>
      <c r="B35" s="65" t="s">
        <v>191</v>
      </c>
      <c r="C35" s="66" t="s">
        <v>232</v>
      </c>
      <c r="D35" s="67">
        <v>900</v>
      </c>
      <c r="E35" s="68">
        <v>900</v>
      </c>
      <c r="F35" s="69" t="str">
        <f t="shared" si="0"/>
        <v>-</v>
      </c>
    </row>
    <row r="36" spans="1:6" ht="73.5" customHeight="1">
      <c r="A36" s="70" t="s">
        <v>233</v>
      </c>
      <c r="B36" s="65" t="s">
        <v>191</v>
      </c>
      <c r="C36" s="66" t="s">
        <v>234</v>
      </c>
      <c r="D36" s="67">
        <v>29600</v>
      </c>
      <c r="E36" s="68">
        <v>29600</v>
      </c>
      <c r="F36" s="69" t="str">
        <f t="shared" si="0"/>
        <v>-</v>
      </c>
    </row>
    <row r="37" spans="1:6" ht="11.25">
      <c r="A37" s="64" t="s">
        <v>230</v>
      </c>
      <c r="B37" s="65" t="s">
        <v>191</v>
      </c>
      <c r="C37" s="66" t="s">
        <v>235</v>
      </c>
      <c r="D37" s="67">
        <v>29600</v>
      </c>
      <c r="E37" s="68">
        <v>29600</v>
      </c>
      <c r="F37" s="69" t="str">
        <f t="shared" si="0"/>
        <v>-</v>
      </c>
    </row>
    <row r="38" spans="1:6" ht="11.25">
      <c r="A38" s="64" t="s">
        <v>176</v>
      </c>
      <c r="B38" s="65" t="s">
        <v>191</v>
      </c>
      <c r="C38" s="66" t="s">
        <v>236</v>
      </c>
      <c r="D38" s="67">
        <v>29600</v>
      </c>
      <c r="E38" s="68">
        <v>29600</v>
      </c>
      <c r="F38" s="69" t="str">
        <f t="shared" si="0"/>
        <v>-</v>
      </c>
    </row>
    <row r="39" spans="1:6" ht="24" customHeight="1">
      <c r="A39" s="64" t="s">
        <v>237</v>
      </c>
      <c r="B39" s="65" t="s">
        <v>191</v>
      </c>
      <c r="C39" s="66" t="s">
        <v>238</v>
      </c>
      <c r="D39" s="67">
        <v>200</v>
      </c>
      <c r="E39" s="68">
        <v>200</v>
      </c>
      <c r="F39" s="69" t="str">
        <f t="shared" si="0"/>
        <v>-</v>
      </c>
    </row>
    <row r="40" spans="1:6" ht="11.25">
      <c r="A40" s="64" t="s">
        <v>239</v>
      </c>
      <c r="B40" s="65" t="s">
        <v>191</v>
      </c>
      <c r="C40" s="66" t="s">
        <v>240</v>
      </c>
      <c r="D40" s="67">
        <v>200</v>
      </c>
      <c r="E40" s="68">
        <v>200</v>
      </c>
      <c r="F40" s="69" t="str">
        <f t="shared" si="0"/>
        <v>-</v>
      </c>
    </row>
    <row r="41" spans="1:6" ht="78" customHeight="1">
      <c r="A41" s="70" t="s">
        <v>241</v>
      </c>
      <c r="B41" s="65" t="s">
        <v>191</v>
      </c>
      <c r="C41" s="66" t="s">
        <v>242</v>
      </c>
      <c r="D41" s="67">
        <v>200</v>
      </c>
      <c r="E41" s="68">
        <v>200</v>
      </c>
      <c r="F41" s="69" t="str">
        <f t="shared" si="0"/>
        <v>-</v>
      </c>
    </row>
    <row r="42" spans="1:6" ht="24" customHeight="1">
      <c r="A42" s="64" t="s">
        <v>216</v>
      </c>
      <c r="B42" s="65" t="s">
        <v>191</v>
      </c>
      <c r="C42" s="66" t="s">
        <v>243</v>
      </c>
      <c r="D42" s="67">
        <v>200</v>
      </c>
      <c r="E42" s="68">
        <v>200</v>
      </c>
      <c r="F42" s="69" t="str">
        <f t="shared" si="0"/>
        <v>-</v>
      </c>
    </row>
    <row r="43" spans="1:6" ht="36.75" customHeight="1">
      <c r="A43" s="64" t="s">
        <v>218</v>
      </c>
      <c r="B43" s="65" t="s">
        <v>191</v>
      </c>
      <c r="C43" s="66" t="s">
        <v>244</v>
      </c>
      <c r="D43" s="67">
        <v>200</v>
      </c>
      <c r="E43" s="68">
        <v>200</v>
      </c>
      <c r="F43" s="69" t="str">
        <f t="shared" si="0"/>
        <v>-</v>
      </c>
    </row>
    <row r="44" spans="1:6" ht="11.25">
      <c r="A44" s="64" t="s">
        <v>220</v>
      </c>
      <c r="B44" s="65" t="s">
        <v>191</v>
      </c>
      <c r="C44" s="66" t="s">
        <v>245</v>
      </c>
      <c r="D44" s="67">
        <v>200</v>
      </c>
      <c r="E44" s="68">
        <v>200</v>
      </c>
      <c r="F44" s="69" t="str">
        <f t="shared" si="0"/>
        <v>-</v>
      </c>
    </row>
    <row r="45" spans="1:6" ht="12">
      <c r="A45" s="53" t="s">
        <v>246</v>
      </c>
      <c r="B45" s="54" t="s">
        <v>191</v>
      </c>
      <c r="C45" s="55" t="s">
        <v>247</v>
      </c>
      <c r="D45" s="56">
        <v>102400</v>
      </c>
      <c r="E45" s="57">
        <v>102381.79</v>
      </c>
      <c r="F45" s="58">
        <f t="shared" si="0"/>
        <v>18.210000000006403</v>
      </c>
    </row>
    <row r="46" spans="1:6" ht="24" customHeight="1">
      <c r="A46" s="64" t="s">
        <v>198</v>
      </c>
      <c r="B46" s="65" t="s">
        <v>191</v>
      </c>
      <c r="C46" s="66" t="s">
        <v>248</v>
      </c>
      <c r="D46" s="67">
        <v>102400</v>
      </c>
      <c r="E46" s="68">
        <v>102381.79</v>
      </c>
      <c r="F46" s="69">
        <f t="shared" si="0"/>
        <v>18.210000000006403</v>
      </c>
    </row>
    <row r="47" spans="1:6" ht="48.75" customHeight="1">
      <c r="A47" s="64" t="s">
        <v>249</v>
      </c>
      <c r="B47" s="65" t="s">
        <v>191</v>
      </c>
      <c r="C47" s="66" t="s">
        <v>250</v>
      </c>
      <c r="D47" s="67">
        <v>102400</v>
      </c>
      <c r="E47" s="68">
        <v>102381.79</v>
      </c>
      <c r="F47" s="69">
        <f t="shared" si="0"/>
        <v>18.210000000006403</v>
      </c>
    </row>
    <row r="48" spans="1:6" ht="48" customHeight="1">
      <c r="A48" s="64" t="s">
        <v>251</v>
      </c>
      <c r="B48" s="65" t="s">
        <v>191</v>
      </c>
      <c r="C48" s="66" t="s">
        <v>252</v>
      </c>
      <c r="D48" s="67">
        <v>102400</v>
      </c>
      <c r="E48" s="68">
        <v>102381.79</v>
      </c>
      <c r="F48" s="69">
        <f t="shared" si="0"/>
        <v>18.210000000006403</v>
      </c>
    </row>
    <row r="49" spans="1:6" ht="24" customHeight="1">
      <c r="A49" s="64" t="s">
        <v>216</v>
      </c>
      <c r="B49" s="65" t="s">
        <v>191</v>
      </c>
      <c r="C49" s="66" t="s">
        <v>253</v>
      </c>
      <c r="D49" s="67">
        <v>82400</v>
      </c>
      <c r="E49" s="68">
        <v>82381.79</v>
      </c>
      <c r="F49" s="69">
        <f t="shared" si="0"/>
        <v>18.210000000006403</v>
      </c>
    </row>
    <row r="50" spans="1:6" ht="36.75" customHeight="1">
      <c r="A50" s="64" t="s">
        <v>218</v>
      </c>
      <c r="B50" s="65" t="s">
        <v>191</v>
      </c>
      <c r="C50" s="66" t="s">
        <v>254</v>
      </c>
      <c r="D50" s="67">
        <v>82400</v>
      </c>
      <c r="E50" s="68">
        <v>82381.79</v>
      </c>
      <c r="F50" s="69">
        <f t="shared" si="0"/>
        <v>18.210000000006403</v>
      </c>
    </row>
    <row r="51" spans="1:6" ht="11.25">
      <c r="A51" s="64" t="s">
        <v>220</v>
      </c>
      <c r="B51" s="65" t="s">
        <v>191</v>
      </c>
      <c r="C51" s="66" t="s">
        <v>255</v>
      </c>
      <c r="D51" s="67">
        <v>82400</v>
      </c>
      <c r="E51" s="68">
        <v>82381.79</v>
      </c>
      <c r="F51" s="69">
        <f t="shared" si="0"/>
        <v>18.210000000006403</v>
      </c>
    </row>
    <row r="52" spans="1:6" ht="11.25">
      <c r="A52" s="64" t="s">
        <v>222</v>
      </c>
      <c r="B52" s="65" t="s">
        <v>191</v>
      </c>
      <c r="C52" s="66" t="s">
        <v>256</v>
      </c>
      <c r="D52" s="67">
        <v>20000</v>
      </c>
      <c r="E52" s="68">
        <v>20000</v>
      </c>
      <c r="F52" s="69" t="str">
        <f t="shared" si="0"/>
        <v>-</v>
      </c>
    </row>
    <row r="53" spans="1:6" ht="11.25">
      <c r="A53" s="64" t="s">
        <v>224</v>
      </c>
      <c r="B53" s="65" t="s">
        <v>191</v>
      </c>
      <c r="C53" s="66" t="s">
        <v>257</v>
      </c>
      <c r="D53" s="67">
        <v>20000</v>
      </c>
      <c r="E53" s="68">
        <v>20000</v>
      </c>
      <c r="F53" s="69" t="str">
        <f t="shared" si="0"/>
        <v>-</v>
      </c>
    </row>
    <row r="54" spans="1:6" ht="11.25">
      <c r="A54" s="64" t="s">
        <v>258</v>
      </c>
      <c r="B54" s="65" t="s">
        <v>191</v>
      </c>
      <c r="C54" s="66" t="s">
        <v>259</v>
      </c>
      <c r="D54" s="67">
        <v>20000</v>
      </c>
      <c r="E54" s="68">
        <v>20000</v>
      </c>
      <c r="F54" s="69" t="str">
        <f t="shared" si="0"/>
        <v>-</v>
      </c>
    </row>
    <row r="55" spans="1:6" ht="12">
      <c r="A55" s="53" t="s">
        <v>260</v>
      </c>
      <c r="B55" s="54" t="s">
        <v>191</v>
      </c>
      <c r="C55" s="55" t="s">
        <v>261</v>
      </c>
      <c r="D55" s="56">
        <v>208200</v>
      </c>
      <c r="E55" s="57">
        <v>208200</v>
      </c>
      <c r="F55" s="58" t="str">
        <f t="shared" si="0"/>
        <v>-</v>
      </c>
    </row>
    <row r="56" spans="1:6" ht="12">
      <c r="A56" s="53" t="s">
        <v>262</v>
      </c>
      <c r="B56" s="54" t="s">
        <v>191</v>
      </c>
      <c r="C56" s="55" t="s">
        <v>263</v>
      </c>
      <c r="D56" s="56">
        <v>208200</v>
      </c>
      <c r="E56" s="57">
        <v>208200</v>
      </c>
      <c r="F56" s="58" t="str">
        <f t="shared" si="0"/>
        <v>-</v>
      </c>
    </row>
    <row r="57" spans="1:6" ht="24" customHeight="1">
      <c r="A57" s="64" t="s">
        <v>237</v>
      </c>
      <c r="B57" s="65" t="s">
        <v>191</v>
      </c>
      <c r="C57" s="66" t="s">
        <v>264</v>
      </c>
      <c r="D57" s="67">
        <v>208200</v>
      </c>
      <c r="E57" s="68">
        <v>208200</v>
      </c>
      <c r="F57" s="69" t="str">
        <f t="shared" si="0"/>
        <v>-</v>
      </c>
    </row>
    <row r="58" spans="1:6" ht="11.25">
      <c r="A58" s="64" t="s">
        <v>239</v>
      </c>
      <c r="B58" s="65" t="s">
        <v>191</v>
      </c>
      <c r="C58" s="66" t="s">
        <v>265</v>
      </c>
      <c r="D58" s="67">
        <v>208200</v>
      </c>
      <c r="E58" s="68">
        <v>208200</v>
      </c>
      <c r="F58" s="69" t="str">
        <f t="shared" si="0"/>
        <v>-</v>
      </c>
    </row>
    <row r="59" spans="1:6" ht="47.25" customHeight="1">
      <c r="A59" s="64" t="s">
        <v>266</v>
      </c>
      <c r="B59" s="65" t="s">
        <v>191</v>
      </c>
      <c r="C59" s="66" t="s">
        <v>267</v>
      </c>
      <c r="D59" s="67">
        <v>208200</v>
      </c>
      <c r="E59" s="68">
        <v>208200</v>
      </c>
      <c r="F59" s="69" t="str">
        <f t="shared" si="0"/>
        <v>-</v>
      </c>
    </row>
    <row r="60" spans="1:6" ht="42.75" customHeight="1">
      <c r="A60" s="64" t="s">
        <v>204</v>
      </c>
      <c r="B60" s="65" t="s">
        <v>191</v>
      </c>
      <c r="C60" s="66" t="s">
        <v>268</v>
      </c>
      <c r="D60" s="67">
        <v>194905</v>
      </c>
      <c r="E60" s="68">
        <v>194905</v>
      </c>
      <c r="F60" s="69" t="str">
        <f t="shared" si="0"/>
        <v>-</v>
      </c>
    </row>
    <row r="61" spans="1:6" ht="24" customHeight="1">
      <c r="A61" s="64" t="s">
        <v>206</v>
      </c>
      <c r="B61" s="65" t="s">
        <v>191</v>
      </c>
      <c r="C61" s="66" t="s">
        <v>269</v>
      </c>
      <c r="D61" s="67">
        <v>194905</v>
      </c>
      <c r="E61" s="68">
        <v>194905</v>
      </c>
      <c r="F61" s="69" t="str">
        <f t="shared" si="0"/>
        <v>-</v>
      </c>
    </row>
    <row r="62" spans="1:6" ht="24" customHeight="1">
      <c r="A62" s="64" t="s">
        <v>208</v>
      </c>
      <c r="B62" s="65" t="s">
        <v>191</v>
      </c>
      <c r="C62" s="66" t="s">
        <v>270</v>
      </c>
      <c r="D62" s="67">
        <v>150624</v>
      </c>
      <c r="E62" s="68">
        <v>150624</v>
      </c>
      <c r="F62" s="69" t="str">
        <f t="shared" si="0"/>
        <v>-</v>
      </c>
    </row>
    <row r="63" spans="1:6" ht="48.75" customHeight="1">
      <c r="A63" s="64" t="s">
        <v>212</v>
      </c>
      <c r="B63" s="65" t="s">
        <v>191</v>
      </c>
      <c r="C63" s="66" t="s">
        <v>271</v>
      </c>
      <c r="D63" s="67">
        <v>44281</v>
      </c>
      <c r="E63" s="68">
        <v>44281</v>
      </c>
      <c r="F63" s="69" t="str">
        <f t="shared" si="0"/>
        <v>-</v>
      </c>
    </row>
    <row r="64" spans="1:6" ht="24" customHeight="1">
      <c r="A64" s="64" t="s">
        <v>216</v>
      </c>
      <c r="B64" s="65" t="s">
        <v>191</v>
      </c>
      <c r="C64" s="66" t="s">
        <v>272</v>
      </c>
      <c r="D64" s="67">
        <v>13295</v>
      </c>
      <c r="E64" s="68">
        <v>13295</v>
      </c>
      <c r="F64" s="69" t="str">
        <f t="shared" si="0"/>
        <v>-</v>
      </c>
    </row>
    <row r="65" spans="1:6" ht="36.75" customHeight="1">
      <c r="A65" s="64" t="s">
        <v>218</v>
      </c>
      <c r="B65" s="65" t="s">
        <v>191</v>
      </c>
      <c r="C65" s="66" t="s">
        <v>273</v>
      </c>
      <c r="D65" s="67">
        <v>13295</v>
      </c>
      <c r="E65" s="68">
        <v>13295</v>
      </c>
      <c r="F65" s="69" t="str">
        <f t="shared" si="0"/>
        <v>-</v>
      </c>
    </row>
    <row r="66" spans="1:6" ht="11.25">
      <c r="A66" s="64" t="s">
        <v>220</v>
      </c>
      <c r="B66" s="65" t="s">
        <v>191</v>
      </c>
      <c r="C66" s="66" t="s">
        <v>274</v>
      </c>
      <c r="D66" s="67">
        <v>13295</v>
      </c>
      <c r="E66" s="68">
        <v>13295</v>
      </c>
      <c r="F66" s="69" t="str">
        <f t="shared" si="0"/>
        <v>-</v>
      </c>
    </row>
    <row r="67" spans="1:6" ht="24" customHeight="1">
      <c r="A67" s="53" t="s">
        <v>275</v>
      </c>
      <c r="B67" s="54" t="s">
        <v>191</v>
      </c>
      <c r="C67" s="55" t="s">
        <v>276</v>
      </c>
      <c r="D67" s="56">
        <v>48700</v>
      </c>
      <c r="E67" s="57">
        <v>48583.54</v>
      </c>
      <c r="F67" s="58">
        <f t="shared" si="0"/>
        <v>116.45999999999913</v>
      </c>
    </row>
    <row r="68" spans="1:6" ht="36.75" customHeight="1">
      <c r="A68" s="53" t="s">
        <v>277</v>
      </c>
      <c r="B68" s="54" t="s">
        <v>191</v>
      </c>
      <c r="C68" s="55" t="s">
        <v>278</v>
      </c>
      <c r="D68" s="56">
        <v>48700</v>
      </c>
      <c r="E68" s="57">
        <v>48583.54</v>
      </c>
      <c r="F68" s="58">
        <f t="shared" si="0"/>
        <v>116.45999999999913</v>
      </c>
    </row>
    <row r="69" spans="1:6" ht="24.75" customHeight="1">
      <c r="A69" s="64" t="s">
        <v>279</v>
      </c>
      <c r="B69" s="65" t="s">
        <v>191</v>
      </c>
      <c r="C69" s="66" t="s">
        <v>280</v>
      </c>
      <c r="D69" s="67">
        <v>17100</v>
      </c>
      <c r="E69" s="68">
        <v>17030.58</v>
      </c>
      <c r="F69" s="69">
        <f t="shared" si="0"/>
        <v>69.41999999999825</v>
      </c>
    </row>
    <row r="70" spans="1:6" ht="48" customHeight="1">
      <c r="A70" s="64" t="s">
        <v>281</v>
      </c>
      <c r="B70" s="65" t="s">
        <v>191</v>
      </c>
      <c r="C70" s="66" t="s">
        <v>282</v>
      </c>
      <c r="D70" s="67">
        <v>15900</v>
      </c>
      <c r="E70" s="68">
        <v>15830.58</v>
      </c>
      <c r="F70" s="69">
        <f t="shared" si="0"/>
        <v>69.42000000000007</v>
      </c>
    </row>
    <row r="71" spans="1:6" ht="67.5" customHeight="1">
      <c r="A71" s="70" t="s">
        <v>283</v>
      </c>
      <c r="B71" s="65" t="s">
        <v>191</v>
      </c>
      <c r="C71" s="66" t="s">
        <v>284</v>
      </c>
      <c r="D71" s="67">
        <v>900</v>
      </c>
      <c r="E71" s="68">
        <v>900</v>
      </c>
      <c r="F71" s="69" t="str">
        <f t="shared" si="0"/>
        <v>-</v>
      </c>
    </row>
    <row r="72" spans="1:6" ht="24" customHeight="1">
      <c r="A72" s="64" t="s">
        <v>216</v>
      </c>
      <c r="B72" s="65" t="s">
        <v>191</v>
      </c>
      <c r="C72" s="66" t="s">
        <v>285</v>
      </c>
      <c r="D72" s="67">
        <v>900</v>
      </c>
      <c r="E72" s="68">
        <v>900</v>
      </c>
      <c r="F72" s="69" t="str">
        <f t="shared" si="0"/>
        <v>-</v>
      </c>
    </row>
    <row r="73" spans="1:6" ht="36.75" customHeight="1">
      <c r="A73" s="64" t="s">
        <v>218</v>
      </c>
      <c r="B73" s="65" t="s">
        <v>191</v>
      </c>
      <c r="C73" s="66" t="s">
        <v>286</v>
      </c>
      <c r="D73" s="67">
        <v>900</v>
      </c>
      <c r="E73" s="68">
        <v>900</v>
      </c>
      <c r="F73" s="69" t="str">
        <f t="shared" si="0"/>
        <v>-</v>
      </c>
    </row>
    <row r="74" spans="1:6" ht="11.25">
      <c r="A74" s="64" t="s">
        <v>220</v>
      </c>
      <c r="B74" s="65" t="s">
        <v>191</v>
      </c>
      <c r="C74" s="66" t="s">
        <v>287</v>
      </c>
      <c r="D74" s="67">
        <v>900</v>
      </c>
      <c r="E74" s="68">
        <v>900</v>
      </c>
      <c r="F74" s="69" t="str">
        <f t="shared" si="0"/>
        <v>-</v>
      </c>
    </row>
    <row r="75" spans="1:6" ht="58.5" customHeight="1">
      <c r="A75" s="64" t="s">
        <v>288</v>
      </c>
      <c r="B75" s="65" t="s">
        <v>191</v>
      </c>
      <c r="C75" s="66" t="s">
        <v>289</v>
      </c>
      <c r="D75" s="67">
        <v>10000</v>
      </c>
      <c r="E75" s="68">
        <v>9996</v>
      </c>
      <c r="F75" s="69">
        <f t="shared" si="0"/>
        <v>4</v>
      </c>
    </row>
    <row r="76" spans="1:6" ht="24" customHeight="1">
      <c r="A76" s="64" t="s">
        <v>216</v>
      </c>
      <c r="B76" s="65" t="s">
        <v>191</v>
      </c>
      <c r="C76" s="66" t="s">
        <v>290</v>
      </c>
      <c r="D76" s="67">
        <v>10000</v>
      </c>
      <c r="E76" s="68">
        <v>9996</v>
      </c>
      <c r="F76" s="69">
        <f t="shared" si="0"/>
        <v>4</v>
      </c>
    </row>
    <row r="77" spans="1:6" ht="24.75" customHeight="1">
      <c r="A77" s="64" t="s">
        <v>218</v>
      </c>
      <c r="B77" s="65" t="s">
        <v>191</v>
      </c>
      <c r="C77" s="66" t="s">
        <v>291</v>
      </c>
      <c r="D77" s="67">
        <v>10000</v>
      </c>
      <c r="E77" s="68">
        <v>9996</v>
      </c>
      <c r="F77" s="69">
        <f t="shared" si="0"/>
        <v>4</v>
      </c>
    </row>
    <row r="78" spans="1:6" ht="11.25">
      <c r="A78" s="64" t="s">
        <v>220</v>
      </c>
      <c r="B78" s="65" t="s">
        <v>191</v>
      </c>
      <c r="C78" s="66" t="s">
        <v>292</v>
      </c>
      <c r="D78" s="67">
        <v>10000</v>
      </c>
      <c r="E78" s="68">
        <v>9996</v>
      </c>
      <c r="F78" s="69">
        <f t="shared" si="0"/>
        <v>4</v>
      </c>
    </row>
    <row r="79" spans="1:6" ht="73.5" customHeight="1">
      <c r="A79" s="70" t="s">
        <v>293</v>
      </c>
      <c r="B79" s="65" t="s">
        <v>191</v>
      </c>
      <c r="C79" s="66" t="s">
        <v>294</v>
      </c>
      <c r="D79" s="67">
        <v>5000</v>
      </c>
      <c r="E79" s="68">
        <v>4934.58</v>
      </c>
      <c r="F79" s="69">
        <f aca="true" t="shared" si="1" ref="F79:F142">IF(OR(D79="-",IF(E79="-",0,E79)&gt;=IF(D79="-",0,D79)),"-",IF(D79="-",0,D79)-IF(E79="-",0,E79))</f>
        <v>65.42000000000007</v>
      </c>
    </row>
    <row r="80" spans="1:6" ht="24" customHeight="1">
      <c r="A80" s="64" t="s">
        <v>216</v>
      </c>
      <c r="B80" s="65" t="s">
        <v>191</v>
      </c>
      <c r="C80" s="66" t="s">
        <v>295</v>
      </c>
      <c r="D80" s="67">
        <v>5000</v>
      </c>
      <c r="E80" s="68">
        <v>4934.58</v>
      </c>
      <c r="F80" s="69">
        <f t="shared" si="1"/>
        <v>65.42000000000007</v>
      </c>
    </row>
    <row r="81" spans="1:6" ht="36.75" customHeight="1">
      <c r="A81" s="64" t="s">
        <v>218</v>
      </c>
      <c r="B81" s="65" t="s">
        <v>191</v>
      </c>
      <c r="C81" s="66" t="s">
        <v>296</v>
      </c>
      <c r="D81" s="67">
        <v>5000</v>
      </c>
      <c r="E81" s="68">
        <v>4934.58</v>
      </c>
      <c r="F81" s="69">
        <f t="shared" si="1"/>
        <v>65.42000000000007</v>
      </c>
    </row>
    <row r="82" spans="1:6" ht="11.25">
      <c r="A82" s="64" t="s">
        <v>220</v>
      </c>
      <c r="B82" s="65" t="s">
        <v>191</v>
      </c>
      <c r="C82" s="66" t="s">
        <v>297</v>
      </c>
      <c r="D82" s="67">
        <v>5000</v>
      </c>
      <c r="E82" s="68">
        <v>4934.58</v>
      </c>
      <c r="F82" s="69">
        <f t="shared" si="1"/>
        <v>65.42000000000007</v>
      </c>
    </row>
    <row r="83" spans="1:6" ht="48.75" customHeight="1">
      <c r="A83" s="64" t="s">
        <v>298</v>
      </c>
      <c r="B83" s="65" t="s">
        <v>191</v>
      </c>
      <c r="C83" s="66" t="s">
        <v>299</v>
      </c>
      <c r="D83" s="67">
        <v>600</v>
      </c>
      <c r="E83" s="68">
        <v>600</v>
      </c>
      <c r="F83" s="69" t="str">
        <f t="shared" si="1"/>
        <v>-</v>
      </c>
    </row>
    <row r="84" spans="1:6" ht="71.25" customHeight="1">
      <c r="A84" s="70" t="s">
        <v>300</v>
      </c>
      <c r="B84" s="65" t="s">
        <v>191</v>
      </c>
      <c r="C84" s="66" t="s">
        <v>301</v>
      </c>
      <c r="D84" s="67">
        <v>600</v>
      </c>
      <c r="E84" s="68">
        <v>600</v>
      </c>
      <c r="F84" s="69" t="str">
        <f t="shared" si="1"/>
        <v>-</v>
      </c>
    </row>
    <row r="85" spans="1:6" ht="24" customHeight="1">
      <c r="A85" s="64" t="s">
        <v>216</v>
      </c>
      <c r="B85" s="65" t="s">
        <v>191</v>
      </c>
      <c r="C85" s="66" t="s">
        <v>302</v>
      </c>
      <c r="D85" s="67">
        <v>600</v>
      </c>
      <c r="E85" s="68">
        <v>600</v>
      </c>
      <c r="F85" s="69" t="str">
        <f t="shared" si="1"/>
        <v>-</v>
      </c>
    </row>
    <row r="86" spans="1:6" ht="36.75" customHeight="1">
      <c r="A86" s="64" t="s">
        <v>218</v>
      </c>
      <c r="B86" s="65" t="s">
        <v>191</v>
      </c>
      <c r="C86" s="66" t="s">
        <v>303</v>
      </c>
      <c r="D86" s="67">
        <v>600</v>
      </c>
      <c r="E86" s="68">
        <v>600</v>
      </c>
      <c r="F86" s="69" t="str">
        <f t="shared" si="1"/>
        <v>-</v>
      </c>
    </row>
    <row r="87" spans="1:6" ht="11.25">
      <c r="A87" s="64" t="s">
        <v>220</v>
      </c>
      <c r="B87" s="65" t="s">
        <v>191</v>
      </c>
      <c r="C87" s="66" t="s">
        <v>304</v>
      </c>
      <c r="D87" s="67">
        <v>600</v>
      </c>
      <c r="E87" s="68">
        <v>600</v>
      </c>
      <c r="F87" s="69" t="str">
        <f t="shared" si="1"/>
        <v>-</v>
      </c>
    </row>
    <row r="88" spans="1:6" ht="45.75" customHeight="1">
      <c r="A88" s="64" t="s">
        <v>305</v>
      </c>
      <c r="B88" s="65" t="s">
        <v>191</v>
      </c>
      <c r="C88" s="66" t="s">
        <v>306</v>
      </c>
      <c r="D88" s="67">
        <v>600</v>
      </c>
      <c r="E88" s="68">
        <v>600</v>
      </c>
      <c r="F88" s="69" t="str">
        <f t="shared" si="1"/>
        <v>-</v>
      </c>
    </row>
    <row r="89" spans="1:6" ht="78" customHeight="1">
      <c r="A89" s="70" t="s">
        <v>307</v>
      </c>
      <c r="B89" s="65" t="s">
        <v>191</v>
      </c>
      <c r="C89" s="66" t="s">
        <v>308</v>
      </c>
      <c r="D89" s="67">
        <v>600</v>
      </c>
      <c r="E89" s="68">
        <v>600</v>
      </c>
      <c r="F89" s="69" t="str">
        <f t="shared" si="1"/>
        <v>-</v>
      </c>
    </row>
    <row r="90" spans="1:6" ht="24" customHeight="1">
      <c r="A90" s="64" t="s">
        <v>216</v>
      </c>
      <c r="B90" s="65" t="s">
        <v>191</v>
      </c>
      <c r="C90" s="66" t="s">
        <v>309</v>
      </c>
      <c r="D90" s="67">
        <v>600</v>
      </c>
      <c r="E90" s="68">
        <v>600</v>
      </c>
      <c r="F90" s="69" t="str">
        <f t="shared" si="1"/>
        <v>-</v>
      </c>
    </row>
    <row r="91" spans="1:6" ht="36.75" customHeight="1">
      <c r="A91" s="64" t="s">
        <v>218</v>
      </c>
      <c r="B91" s="65" t="s">
        <v>191</v>
      </c>
      <c r="C91" s="66" t="s">
        <v>310</v>
      </c>
      <c r="D91" s="67">
        <v>600</v>
      </c>
      <c r="E91" s="68">
        <v>600</v>
      </c>
      <c r="F91" s="69" t="str">
        <f t="shared" si="1"/>
        <v>-</v>
      </c>
    </row>
    <row r="92" spans="1:6" ht="11.25">
      <c r="A92" s="64" t="s">
        <v>220</v>
      </c>
      <c r="B92" s="65" t="s">
        <v>191</v>
      </c>
      <c r="C92" s="66" t="s">
        <v>311</v>
      </c>
      <c r="D92" s="67">
        <v>600</v>
      </c>
      <c r="E92" s="68">
        <v>600</v>
      </c>
      <c r="F92" s="69" t="str">
        <f t="shared" si="1"/>
        <v>-</v>
      </c>
    </row>
    <row r="93" spans="1:6" ht="43.5" customHeight="1">
      <c r="A93" s="64" t="s">
        <v>312</v>
      </c>
      <c r="B93" s="65" t="s">
        <v>191</v>
      </c>
      <c r="C93" s="66" t="s">
        <v>313</v>
      </c>
      <c r="D93" s="67">
        <v>31600</v>
      </c>
      <c r="E93" s="68">
        <v>31552.96</v>
      </c>
      <c r="F93" s="69">
        <f t="shared" si="1"/>
        <v>47.04000000000087</v>
      </c>
    </row>
    <row r="94" spans="1:6" ht="58.5" customHeight="1">
      <c r="A94" s="64" t="s">
        <v>314</v>
      </c>
      <c r="B94" s="65" t="s">
        <v>191</v>
      </c>
      <c r="C94" s="66" t="s">
        <v>315</v>
      </c>
      <c r="D94" s="67">
        <v>9200</v>
      </c>
      <c r="E94" s="68">
        <v>9156</v>
      </c>
      <c r="F94" s="69">
        <f t="shared" si="1"/>
        <v>44</v>
      </c>
    </row>
    <row r="95" spans="1:6" ht="65.25" customHeight="1">
      <c r="A95" s="70" t="s">
        <v>316</v>
      </c>
      <c r="B95" s="65" t="s">
        <v>191</v>
      </c>
      <c r="C95" s="66" t="s">
        <v>317</v>
      </c>
      <c r="D95" s="67">
        <v>9200</v>
      </c>
      <c r="E95" s="68">
        <v>9156</v>
      </c>
      <c r="F95" s="69">
        <f t="shared" si="1"/>
        <v>44</v>
      </c>
    </row>
    <row r="96" spans="1:6" ht="24" customHeight="1">
      <c r="A96" s="64" t="s">
        <v>216</v>
      </c>
      <c r="B96" s="65" t="s">
        <v>191</v>
      </c>
      <c r="C96" s="66" t="s">
        <v>318</v>
      </c>
      <c r="D96" s="67">
        <v>9200</v>
      </c>
      <c r="E96" s="68">
        <v>9156</v>
      </c>
      <c r="F96" s="69">
        <f t="shared" si="1"/>
        <v>44</v>
      </c>
    </row>
    <row r="97" spans="1:6" ht="36.75" customHeight="1">
      <c r="A97" s="64" t="s">
        <v>218</v>
      </c>
      <c r="B97" s="65" t="s">
        <v>191</v>
      </c>
      <c r="C97" s="66" t="s">
        <v>319</v>
      </c>
      <c r="D97" s="67">
        <v>9200</v>
      </c>
      <c r="E97" s="68">
        <v>9156</v>
      </c>
      <c r="F97" s="69">
        <f t="shared" si="1"/>
        <v>44</v>
      </c>
    </row>
    <row r="98" spans="1:6" ht="11.25">
      <c r="A98" s="64" t="s">
        <v>220</v>
      </c>
      <c r="B98" s="65" t="s">
        <v>191</v>
      </c>
      <c r="C98" s="66" t="s">
        <v>320</v>
      </c>
      <c r="D98" s="67">
        <v>9200</v>
      </c>
      <c r="E98" s="68">
        <v>9156</v>
      </c>
      <c r="F98" s="69">
        <f t="shared" si="1"/>
        <v>44</v>
      </c>
    </row>
    <row r="99" spans="1:6" ht="66.75" customHeight="1">
      <c r="A99" s="70" t="s">
        <v>321</v>
      </c>
      <c r="B99" s="65" t="s">
        <v>191</v>
      </c>
      <c r="C99" s="66" t="s">
        <v>322</v>
      </c>
      <c r="D99" s="67">
        <v>21500</v>
      </c>
      <c r="E99" s="68">
        <v>21496.96</v>
      </c>
      <c r="F99" s="69">
        <f t="shared" si="1"/>
        <v>3.040000000000873</v>
      </c>
    </row>
    <row r="100" spans="1:6" ht="87.75" customHeight="1">
      <c r="A100" s="70" t="s">
        <v>323</v>
      </c>
      <c r="B100" s="65" t="s">
        <v>191</v>
      </c>
      <c r="C100" s="66" t="s">
        <v>324</v>
      </c>
      <c r="D100" s="67">
        <v>21500</v>
      </c>
      <c r="E100" s="68">
        <v>21496.96</v>
      </c>
      <c r="F100" s="69">
        <f t="shared" si="1"/>
        <v>3.040000000000873</v>
      </c>
    </row>
    <row r="101" spans="1:6" ht="24" customHeight="1">
      <c r="A101" s="64" t="s">
        <v>216</v>
      </c>
      <c r="B101" s="65" t="s">
        <v>191</v>
      </c>
      <c r="C101" s="66" t="s">
        <v>325</v>
      </c>
      <c r="D101" s="67">
        <v>21500</v>
      </c>
      <c r="E101" s="68">
        <v>21496.96</v>
      </c>
      <c r="F101" s="69">
        <f t="shared" si="1"/>
        <v>3.040000000000873</v>
      </c>
    </row>
    <row r="102" spans="1:6" ht="36.75" customHeight="1">
      <c r="A102" s="64" t="s">
        <v>218</v>
      </c>
      <c r="B102" s="65" t="s">
        <v>191</v>
      </c>
      <c r="C102" s="66" t="s">
        <v>326</v>
      </c>
      <c r="D102" s="67">
        <v>21500</v>
      </c>
      <c r="E102" s="68">
        <v>21496.96</v>
      </c>
      <c r="F102" s="69">
        <f t="shared" si="1"/>
        <v>3.040000000000873</v>
      </c>
    </row>
    <row r="103" spans="1:6" ht="11.25">
      <c r="A103" s="64" t="s">
        <v>220</v>
      </c>
      <c r="B103" s="65" t="s">
        <v>191</v>
      </c>
      <c r="C103" s="66" t="s">
        <v>327</v>
      </c>
      <c r="D103" s="67">
        <v>21500</v>
      </c>
      <c r="E103" s="68">
        <v>21496.96</v>
      </c>
      <c r="F103" s="69">
        <f t="shared" si="1"/>
        <v>3.040000000000873</v>
      </c>
    </row>
    <row r="104" spans="1:6" ht="50.25" customHeight="1">
      <c r="A104" s="64" t="s">
        <v>328</v>
      </c>
      <c r="B104" s="65" t="s">
        <v>191</v>
      </c>
      <c r="C104" s="66" t="s">
        <v>329</v>
      </c>
      <c r="D104" s="67">
        <v>900</v>
      </c>
      <c r="E104" s="68">
        <v>900</v>
      </c>
      <c r="F104" s="69" t="str">
        <f t="shared" si="1"/>
        <v>-</v>
      </c>
    </row>
    <row r="105" spans="1:6" ht="71.25" customHeight="1">
      <c r="A105" s="70" t="s">
        <v>330</v>
      </c>
      <c r="B105" s="65" t="s">
        <v>191</v>
      </c>
      <c r="C105" s="66" t="s">
        <v>331</v>
      </c>
      <c r="D105" s="67">
        <v>900</v>
      </c>
      <c r="E105" s="68">
        <v>900</v>
      </c>
      <c r="F105" s="69" t="str">
        <f t="shared" si="1"/>
        <v>-</v>
      </c>
    </row>
    <row r="106" spans="1:6" ht="24" customHeight="1">
      <c r="A106" s="64" t="s">
        <v>216</v>
      </c>
      <c r="B106" s="65" t="s">
        <v>191</v>
      </c>
      <c r="C106" s="66" t="s">
        <v>332</v>
      </c>
      <c r="D106" s="67">
        <v>900</v>
      </c>
      <c r="E106" s="68">
        <v>900</v>
      </c>
      <c r="F106" s="69" t="str">
        <f t="shared" si="1"/>
        <v>-</v>
      </c>
    </row>
    <row r="107" spans="1:6" ht="36.75" customHeight="1">
      <c r="A107" s="64" t="s">
        <v>218</v>
      </c>
      <c r="B107" s="65" t="s">
        <v>191</v>
      </c>
      <c r="C107" s="66" t="s">
        <v>333</v>
      </c>
      <c r="D107" s="67">
        <v>900</v>
      </c>
      <c r="E107" s="68">
        <v>900</v>
      </c>
      <c r="F107" s="69" t="str">
        <f t="shared" si="1"/>
        <v>-</v>
      </c>
    </row>
    <row r="108" spans="1:6" ht="11.25">
      <c r="A108" s="64" t="s">
        <v>220</v>
      </c>
      <c r="B108" s="65" t="s">
        <v>191</v>
      </c>
      <c r="C108" s="66" t="s">
        <v>334</v>
      </c>
      <c r="D108" s="67">
        <v>900</v>
      </c>
      <c r="E108" s="68">
        <v>900</v>
      </c>
      <c r="F108" s="69" t="str">
        <f t="shared" si="1"/>
        <v>-</v>
      </c>
    </row>
    <row r="109" spans="1:6" ht="12">
      <c r="A109" s="53" t="s">
        <v>335</v>
      </c>
      <c r="B109" s="54" t="s">
        <v>191</v>
      </c>
      <c r="C109" s="55" t="s">
        <v>336</v>
      </c>
      <c r="D109" s="56">
        <v>2273600</v>
      </c>
      <c r="E109" s="57">
        <v>2273051.82</v>
      </c>
      <c r="F109" s="58">
        <f t="shared" si="1"/>
        <v>548.1800000001676</v>
      </c>
    </row>
    <row r="110" spans="1:6" ht="12">
      <c r="A110" s="53" t="s">
        <v>337</v>
      </c>
      <c r="B110" s="54" t="s">
        <v>191</v>
      </c>
      <c r="C110" s="55" t="s">
        <v>338</v>
      </c>
      <c r="D110" s="56">
        <v>3200</v>
      </c>
      <c r="E110" s="57">
        <v>3178.32</v>
      </c>
      <c r="F110" s="58">
        <f t="shared" si="1"/>
        <v>21.679999999999836</v>
      </c>
    </row>
    <row r="111" spans="1:6" ht="36.75" customHeight="1">
      <c r="A111" s="64" t="s">
        <v>339</v>
      </c>
      <c r="B111" s="65" t="s">
        <v>191</v>
      </c>
      <c r="C111" s="66" t="s">
        <v>340</v>
      </c>
      <c r="D111" s="67">
        <v>3200</v>
      </c>
      <c r="E111" s="68">
        <v>3178.32</v>
      </c>
      <c r="F111" s="69">
        <f t="shared" si="1"/>
        <v>21.679999999999836</v>
      </c>
    </row>
    <row r="112" spans="1:6" ht="24" customHeight="1">
      <c r="A112" s="64" t="s">
        <v>341</v>
      </c>
      <c r="B112" s="65" t="s">
        <v>191</v>
      </c>
      <c r="C112" s="66" t="s">
        <v>342</v>
      </c>
      <c r="D112" s="67">
        <v>3200</v>
      </c>
      <c r="E112" s="68">
        <v>3178.32</v>
      </c>
      <c r="F112" s="69">
        <f t="shared" si="1"/>
        <v>21.679999999999836</v>
      </c>
    </row>
    <row r="113" spans="1:6" ht="84" customHeight="1">
      <c r="A113" s="70" t="s">
        <v>343</v>
      </c>
      <c r="B113" s="65" t="s">
        <v>191</v>
      </c>
      <c r="C113" s="66" t="s">
        <v>344</v>
      </c>
      <c r="D113" s="67">
        <v>3200</v>
      </c>
      <c r="E113" s="68">
        <v>3178.32</v>
      </c>
      <c r="F113" s="69">
        <f t="shared" si="1"/>
        <v>21.679999999999836</v>
      </c>
    </row>
    <row r="114" spans="1:6" ht="24" customHeight="1">
      <c r="A114" s="64" t="s">
        <v>216</v>
      </c>
      <c r="B114" s="65" t="s">
        <v>191</v>
      </c>
      <c r="C114" s="66" t="s">
        <v>345</v>
      </c>
      <c r="D114" s="67">
        <v>3200</v>
      </c>
      <c r="E114" s="68">
        <v>3178.32</v>
      </c>
      <c r="F114" s="69">
        <f t="shared" si="1"/>
        <v>21.679999999999836</v>
      </c>
    </row>
    <row r="115" spans="1:6" ht="36.75" customHeight="1">
      <c r="A115" s="64" t="s">
        <v>218</v>
      </c>
      <c r="B115" s="65" t="s">
        <v>191</v>
      </c>
      <c r="C115" s="66" t="s">
        <v>346</v>
      </c>
      <c r="D115" s="67">
        <v>3200</v>
      </c>
      <c r="E115" s="68">
        <v>3178.32</v>
      </c>
      <c r="F115" s="69">
        <f t="shared" si="1"/>
        <v>21.679999999999836</v>
      </c>
    </row>
    <row r="116" spans="1:6" ht="11.25">
      <c r="A116" s="64" t="s">
        <v>220</v>
      </c>
      <c r="B116" s="65" t="s">
        <v>191</v>
      </c>
      <c r="C116" s="66" t="s">
        <v>347</v>
      </c>
      <c r="D116" s="67">
        <v>3200</v>
      </c>
      <c r="E116" s="68">
        <v>3178.32</v>
      </c>
      <c r="F116" s="69">
        <f t="shared" si="1"/>
        <v>21.679999999999836</v>
      </c>
    </row>
    <row r="117" spans="1:6" ht="12">
      <c r="A117" s="53" t="s">
        <v>348</v>
      </c>
      <c r="B117" s="54" t="s">
        <v>191</v>
      </c>
      <c r="C117" s="55" t="s">
        <v>349</v>
      </c>
      <c r="D117" s="56">
        <v>103500</v>
      </c>
      <c r="E117" s="57">
        <v>103490.11</v>
      </c>
      <c r="F117" s="58">
        <f t="shared" si="1"/>
        <v>9.889999999999418</v>
      </c>
    </row>
    <row r="118" spans="1:6" ht="24" customHeight="1">
      <c r="A118" s="64" t="s">
        <v>339</v>
      </c>
      <c r="B118" s="65" t="s">
        <v>191</v>
      </c>
      <c r="C118" s="66" t="s">
        <v>350</v>
      </c>
      <c r="D118" s="67">
        <v>103500</v>
      </c>
      <c r="E118" s="68">
        <v>103490.11</v>
      </c>
      <c r="F118" s="69">
        <f t="shared" si="1"/>
        <v>9.889999999999418</v>
      </c>
    </row>
    <row r="119" spans="1:6" ht="39" customHeight="1">
      <c r="A119" s="64" t="s">
        <v>351</v>
      </c>
      <c r="B119" s="65" t="s">
        <v>191</v>
      </c>
      <c r="C119" s="66" t="s">
        <v>352</v>
      </c>
      <c r="D119" s="67">
        <v>103500</v>
      </c>
      <c r="E119" s="68">
        <v>103490.11</v>
      </c>
      <c r="F119" s="69">
        <f t="shared" si="1"/>
        <v>9.889999999999418</v>
      </c>
    </row>
    <row r="120" spans="1:6" ht="62.25" customHeight="1">
      <c r="A120" s="70" t="s">
        <v>353</v>
      </c>
      <c r="B120" s="65" t="s">
        <v>191</v>
      </c>
      <c r="C120" s="66" t="s">
        <v>354</v>
      </c>
      <c r="D120" s="67">
        <v>103300</v>
      </c>
      <c r="E120" s="68">
        <v>103290.11</v>
      </c>
      <c r="F120" s="69">
        <f t="shared" si="1"/>
        <v>9.889999999999418</v>
      </c>
    </row>
    <row r="121" spans="1:6" ht="24" customHeight="1">
      <c r="A121" s="64" t="s">
        <v>216</v>
      </c>
      <c r="B121" s="65" t="s">
        <v>191</v>
      </c>
      <c r="C121" s="66" t="s">
        <v>355</v>
      </c>
      <c r="D121" s="67">
        <v>103300</v>
      </c>
      <c r="E121" s="68">
        <v>103290.11</v>
      </c>
      <c r="F121" s="69">
        <f t="shared" si="1"/>
        <v>9.889999999999418</v>
      </c>
    </row>
    <row r="122" spans="1:6" ht="29.25" customHeight="1">
      <c r="A122" s="64" t="s">
        <v>218</v>
      </c>
      <c r="B122" s="65" t="s">
        <v>191</v>
      </c>
      <c r="C122" s="66" t="s">
        <v>356</v>
      </c>
      <c r="D122" s="67">
        <v>103300</v>
      </c>
      <c r="E122" s="68">
        <v>103290.11</v>
      </c>
      <c r="F122" s="69">
        <f t="shared" si="1"/>
        <v>9.889999999999418</v>
      </c>
    </row>
    <row r="123" spans="1:6" ht="11.25">
      <c r="A123" s="64" t="s">
        <v>220</v>
      </c>
      <c r="B123" s="65" t="s">
        <v>191</v>
      </c>
      <c r="C123" s="66" t="s">
        <v>357</v>
      </c>
      <c r="D123" s="67">
        <v>103300</v>
      </c>
      <c r="E123" s="68">
        <v>103290.11</v>
      </c>
      <c r="F123" s="69">
        <f t="shared" si="1"/>
        <v>9.889999999999418</v>
      </c>
    </row>
    <row r="124" spans="1:6" ht="62.25" customHeight="1">
      <c r="A124" s="70" t="s">
        <v>358</v>
      </c>
      <c r="B124" s="65" t="s">
        <v>191</v>
      </c>
      <c r="C124" s="66" t="s">
        <v>359</v>
      </c>
      <c r="D124" s="67">
        <v>200</v>
      </c>
      <c r="E124" s="68">
        <v>200</v>
      </c>
      <c r="F124" s="69" t="str">
        <f t="shared" si="1"/>
        <v>-</v>
      </c>
    </row>
    <row r="125" spans="1:6" ht="11.25">
      <c r="A125" s="64" t="s">
        <v>222</v>
      </c>
      <c r="B125" s="65" t="s">
        <v>191</v>
      </c>
      <c r="C125" s="66" t="s">
        <v>360</v>
      </c>
      <c r="D125" s="67">
        <v>200</v>
      </c>
      <c r="E125" s="68">
        <v>200</v>
      </c>
      <c r="F125" s="69" t="str">
        <f t="shared" si="1"/>
        <v>-</v>
      </c>
    </row>
    <row r="126" spans="1:6" ht="11.25">
      <c r="A126" s="64" t="s">
        <v>224</v>
      </c>
      <c r="B126" s="65" t="s">
        <v>191</v>
      </c>
      <c r="C126" s="66" t="s">
        <v>361</v>
      </c>
      <c r="D126" s="67">
        <v>200</v>
      </c>
      <c r="E126" s="68">
        <v>200</v>
      </c>
      <c r="F126" s="69" t="str">
        <f t="shared" si="1"/>
        <v>-</v>
      </c>
    </row>
    <row r="127" spans="1:6" ht="24" customHeight="1">
      <c r="A127" s="64" t="s">
        <v>362</v>
      </c>
      <c r="B127" s="65" t="s">
        <v>191</v>
      </c>
      <c r="C127" s="66" t="s">
        <v>363</v>
      </c>
      <c r="D127" s="67">
        <v>200</v>
      </c>
      <c r="E127" s="68">
        <v>200</v>
      </c>
      <c r="F127" s="69" t="str">
        <f t="shared" si="1"/>
        <v>-</v>
      </c>
    </row>
    <row r="128" spans="1:6" ht="12">
      <c r="A128" s="53" t="s">
        <v>364</v>
      </c>
      <c r="B128" s="54" t="s">
        <v>191</v>
      </c>
      <c r="C128" s="55" t="s">
        <v>365</v>
      </c>
      <c r="D128" s="56">
        <v>2166900</v>
      </c>
      <c r="E128" s="57">
        <v>2166383.39</v>
      </c>
      <c r="F128" s="58">
        <f t="shared" si="1"/>
        <v>516.6099999998696</v>
      </c>
    </row>
    <row r="129" spans="1:6" ht="36.75" customHeight="1">
      <c r="A129" s="64" t="s">
        <v>339</v>
      </c>
      <c r="B129" s="65" t="s">
        <v>191</v>
      </c>
      <c r="C129" s="66" t="s">
        <v>366</v>
      </c>
      <c r="D129" s="67">
        <v>1937000</v>
      </c>
      <c r="E129" s="68">
        <v>1936536.61</v>
      </c>
      <c r="F129" s="69">
        <f t="shared" si="1"/>
        <v>463.38999999989755</v>
      </c>
    </row>
    <row r="130" spans="1:6" ht="38.25" customHeight="1">
      <c r="A130" s="64" t="s">
        <v>367</v>
      </c>
      <c r="B130" s="65" t="s">
        <v>191</v>
      </c>
      <c r="C130" s="66" t="s">
        <v>368</v>
      </c>
      <c r="D130" s="67">
        <v>1937000</v>
      </c>
      <c r="E130" s="68">
        <v>1936536.61</v>
      </c>
      <c r="F130" s="69">
        <f t="shared" si="1"/>
        <v>463.38999999989755</v>
      </c>
    </row>
    <row r="131" spans="1:6" ht="52.5" customHeight="1">
      <c r="A131" s="70" t="s">
        <v>369</v>
      </c>
      <c r="B131" s="65" t="s">
        <v>191</v>
      </c>
      <c r="C131" s="66" t="s">
        <v>370</v>
      </c>
      <c r="D131" s="67">
        <v>1348100</v>
      </c>
      <c r="E131" s="68">
        <v>1348040.83</v>
      </c>
      <c r="F131" s="69">
        <f t="shared" si="1"/>
        <v>59.169999999925494</v>
      </c>
    </row>
    <row r="132" spans="1:6" ht="24" customHeight="1">
      <c r="A132" s="64" t="s">
        <v>216</v>
      </c>
      <c r="B132" s="65" t="s">
        <v>191</v>
      </c>
      <c r="C132" s="66" t="s">
        <v>371</v>
      </c>
      <c r="D132" s="67">
        <v>1348100</v>
      </c>
      <c r="E132" s="68">
        <v>1348040.83</v>
      </c>
      <c r="F132" s="69">
        <f t="shared" si="1"/>
        <v>59.169999999925494</v>
      </c>
    </row>
    <row r="133" spans="1:6" ht="36.75" customHeight="1">
      <c r="A133" s="64" t="s">
        <v>218</v>
      </c>
      <c r="B133" s="65" t="s">
        <v>191</v>
      </c>
      <c r="C133" s="66" t="s">
        <v>372</v>
      </c>
      <c r="D133" s="67">
        <v>1348100</v>
      </c>
      <c r="E133" s="68">
        <v>1348040.83</v>
      </c>
      <c r="F133" s="69">
        <f t="shared" si="1"/>
        <v>59.169999999925494</v>
      </c>
    </row>
    <row r="134" spans="1:6" ht="11.25">
      <c r="A134" s="64" t="s">
        <v>220</v>
      </c>
      <c r="B134" s="65" t="s">
        <v>191</v>
      </c>
      <c r="C134" s="66" t="s">
        <v>373</v>
      </c>
      <c r="D134" s="67">
        <v>1348100</v>
      </c>
      <c r="E134" s="68">
        <v>1348040.83</v>
      </c>
      <c r="F134" s="69">
        <f t="shared" si="1"/>
        <v>59.169999999925494</v>
      </c>
    </row>
    <row r="135" spans="1:6" ht="66" customHeight="1">
      <c r="A135" s="70" t="s">
        <v>374</v>
      </c>
      <c r="B135" s="65" t="s">
        <v>191</v>
      </c>
      <c r="C135" s="66" t="s">
        <v>375</v>
      </c>
      <c r="D135" s="67">
        <v>247500</v>
      </c>
      <c r="E135" s="68">
        <v>247311.81</v>
      </c>
      <c r="F135" s="69">
        <f t="shared" si="1"/>
        <v>188.19000000000233</v>
      </c>
    </row>
    <row r="136" spans="1:6" ht="24" customHeight="1">
      <c r="A136" s="64" t="s">
        <v>216</v>
      </c>
      <c r="B136" s="65" t="s">
        <v>191</v>
      </c>
      <c r="C136" s="66" t="s">
        <v>376</v>
      </c>
      <c r="D136" s="67">
        <v>247500</v>
      </c>
      <c r="E136" s="68">
        <v>247311.81</v>
      </c>
      <c r="F136" s="69">
        <f t="shared" si="1"/>
        <v>188.19000000000233</v>
      </c>
    </row>
    <row r="137" spans="1:6" ht="36.75" customHeight="1">
      <c r="A137" s="64" t="s">
        <v>218</v>
      </c>
      <c r="B137" s="65" t="s">
        <v>191</v>
      </c>
      <c r="C137" s="66" t="s">
        <v>377</v>
      </c>
      <c r="D137" s="67">
        <v>247500</v>
      </c>
      <c r="E137" s="68">
        <v>247311.81</v>
      </c>
      <c r="F137" s="69">
        <f t="shared" si="1"/>
        <v>188.19000000000233</v>
      </c>
    </row>
    <row r="138" spans="1:6" ht="11.25">
      <c r="A138" s="64" t="s">
        <v>220</v>
      </c>
      <c r="B138" s="65" t="s">
        <v>191</v>
      </c>
      <c r="C138" s="66" t="s">
        <v>378</v>
      </c>
      <c r="D138" s="67">
        <v>247500</v>
      </c>
      <c r="E138" s="68">
        <v>247311.81</v>
      </c>
      <c r="F138" s="69">
        <f t="shared" si="1"/>
        <v>188.19000000000233</v>
      </c>
    </row>
    <row r="139" spans="1:6" ht="61.5" customHeight="1">
      <c r="A139" s="70" t="s">
        <v>379</v>
      </c>
      <c r="B139" s="65" t="s">
        <v>191</v>
      </c>
      <c r="C139" s="66" t="s">
        <v>380</v>
      </c>
      <c r="D139" s="67">
        <v>280200</v>
      </c>
      <c r="E139" s="68">
        <v>280036.97</v>
      </c>
      <c r="F139" s="69">
        <f t="shared" si="1"/>
        <v>163.03000000002794</v>
      </c>
    </row>
    <row r="140" spans="1:6" ht="24" customHeight="1">
      <c r="A140" s="64" t="s">
        <v>216</v>
      </c>
      <c r="B140" s="65" t="s">
        <v>191</v>
      </c>
      <c r="C140" s="66" t="s">
        <v>381</v>
      </c>
      <c r="D140" s="67">
        <v>280200</v>
      </c>
      <c r="E140" s="68">
        <v>280036.97</v>
      </c>
      <c r="F140" s="69">
        <f t="shared" si="1"/>
        <v>163.03000000002794</v>
      </c>
    </row>
    <row r="141" spans="1:6" ht="36.75" customHeight="1">
      <c r="A141" s="64" t="s">
        <v>218</v>
      </c>
      <c r="B141" s="65" t="s">
        <v>191</v>
      </c>
      <c r="C141" s="66" t="s">
        <v>382</v>
      </c>
      <c r="D141" s="67">
        <v>280200</v>
      </c>
      <c r="E141" s="68">
        <v>280036.97</v>
      </c>
      <c r="F141" s="69">
        <f t="shared" si="1"/>
        <v>163.03000000002794</v>
      </c>
    </row>
    <row r="142" spans="1:6" ht="11.25">
      <c r="A142" s="64" t="s">
        <v>220</v>
      </c>
      <c r="B142" s="65" t="s">
        <v>191</v>
      </c>
      <c r="C142" s="66" t="s">
        <v>383</v>
      </c>
      <c r="D142" s="67">
        <v>280200</v>
      </c>
      <c r="E142" s="68">
        <v>280036.97</v>
      </c>
      <c r="F142" s="69">
        <f t="shared" si="1"/>
        <v>163.03000000002794</v>
      </c>
    </row>
    <row r="143" spans="1:6" ht="69" customHeight="1">
      <c r="A143" s="70" t="s">
        <v>384</v>
      </c>
      <c r="B143" s="65" t="s">
        <v>191</v>
      </c>
      <c r="C143" s="66" t="s">
        <v>385</v>
      </c>
      <c r="D143" s="67">
        <v>60000</v>
      </c>
      <c r="E143" s="68">
        <v>60000</v>
      </c>
      <c r="F143" s="69" t="str">
        <f aca="true" t="shared" si="2" ref="F143:F206">IF(OR(D143="-",IF(E143="-",0,E143)&gt;=IF(D143="-",0,D143)),"-",IF(D143="-",0,D143)-IF(E143="-",0,E143))</f>
        <v>-</v>
      </c>
    </row>
    <row r="144" spans="1:6" ht="24" customHeight="1">
      <c r="A144" s="64" t="s">
        <v>216</v>
      </c>
      <c r="B144" s="65" t="s">
        <v>191</v>
      </c>
      <c r="C144" s="66" t="s">
        <v>386</v>
      </c>
      <c r="D144" s="67">
        <v>60000</v>
      </c>
      <c r="E144" s="68">
        <v>60000</v>
      </c>
      <c r="F144" s="69" t="str">
        <f t="shared" si="2"/>
        <v>-</v>
      </c>
    </row>
    <row r="145" spans="1:6" ht="36.75" customHeight="1">
      <c r="A145" s="64" t="s">
        <v>218</v>
      </c>
      <c r="B145" s="65" t="s">
        <v>191</v>
      </c>
      <c r="C145" s="66" t="s">
        <v>387</v>
      </c>
      <c r="D145" s="67">
        <v>60000</v>
      </c>
      <c r="E145" s="68">
        <v>60000</v>
      </c>
      <c r="F145" s="69" t="str">
        <f t="shared" si="2"/>
        <v>-</v>
      </c>
    </row>
    <row r="146" spans="1:6" ht="36.75" customHeight="1">
      <c r="A146" s="64" t="s">
        <v>388</v>
      </c>
      <c r="B146" s="65" t="s">
        <v>191</v>
      </c>
      <c r="C146" s="66" t="s">
        <v>389</v>
      </c>
      <c r="D146" s="67">
        <v>60000</v>
      </c>
      <c r="E146" s="68">
        <v>60000</v>
      </c>
      <c r="F146" s="69" t="str">
        <f t="shared" si="2"/>
        <v>-</v>
      </c>
    </row>
    <row r="147" spans="1:6" ht="61.5" customHeight="1">
      <c r="A147" s="70" t="s">
        <v>390</v>
      </c>
      <c r="B147" s="65" t="s">
        <v>191</v>
      </c>
      <c r="C147" s="66" t="s">
        <v>391</v>
      </c>
      <c r="D147" s="67">
        <v>1200</v>
      </c>
      <c r="E147" s="68">
        <v>1147</v>
      </c>
      <c r="F147" s="69">
        <f t="shared" si="2"/>
        <v>53</v>
      </c>
    </row>
    <row r="148" spans="1:6" ht="11.25">
      <c r="A148" s="64" t="s">
        <v>222</v>
      </c>
      <c r="B148" s="65" t="s">
        <v>191</v>
      </c>
      <c r="C148" s="66" t="s">
        <v>392</v>
      </c>
      <c r="D148" s="67">
        <v>1200</v>
      </c>
      <c r="E148" s="68">
        <v>1147</v>
      </c>
      <c r="F148" s="69">
        <f t="shared" si="2"/>
        <v>53</v>
      </c>
    </row>
    <row r="149" spans="1:6" ht="11.25">
      <c r="A149" s="64" t="s">
        <v>224</v>
      </c>
      <c r="B149" s="65" t="s">
        <v>191</v>
      </c>
      <c r="C149" s="66" t="s">
        <v>393</v>
      </c>
      <c r="D149" s="67">
        <v>1200</v>
      </c>
      <c r="E149" s="68">
        <v>1147</v>
      </c>
      <c r="F149" s="69">
        <f t="shared" si="2"/>
        <v>53</v>
      </c>
    </row>
    <row r="150" spans="1:6" ht="24" customHeight="1">
      <c r="A150" s="64" t="s">
        <v>362</v>
      </c>
      <c r="B150" s="65" t="s">
        <v>191</v>
      </c>
      <c r="C150" s="66" t="s">
        <v>394</v>
      </c>
      <c r="D150" s="67">
        <v>1200</v>
      </c>
      <c r="E150" s="68">
        <v>1147</v>
      </c>
      <c r="F150" s="69">
        <f t="shared" si="2"/>
        <v>53</v>
      </c>
    </row>
    <row r="151" spans="1:6" ht="36.75" customHeight="1">
      <c r="A151" s="64" t="s">
        <v>279</v>
      </c>
      <c r="B151" s="65" t="s">
        <v>191</v>
      </c>
      <c r="C151" s="66" t="s">
        <v>395</v>
      </c>
      <c r="D151" s="67">
        <v>3500</v>
      </c>
      <c r="E151" s="68">
        <v>3499.78</v>
      </c>
      <c r="F151" s="69">
        <f t="shared" si="2"/>
        <v>0.2199999999997999</v>
      </c>
    </row>
    <row r="152" spans="1:6" ht="49.5" customHeight="1">
      <c r="A152" s="64" t="s">
        <v>305</v>
      </c>
      <c r="B152" s="65" t="s">
        <v>191</v>
      </c>
      <c r="C152" s="66" t="s">
        <v>396</v>
      </c>
      <c r="D152" s="67">
        <v>3500</v>
      </c>
      <c r="E152" s="68">
        <v>3499.78</v>
      </c>
      <c r="F152" s="69">
        <f t="shared" si="2"/>
        <v>0.2199999999997999</v>
      </c>
    </row>
    <row r="153" spans="1:6" ht="75" customHeight="1">
      <c r="A153" s="70" t="s">
        <v>397</v>
      </c>
      <c r="B153" s="65" t="s">
        <v>191</v>
      </c>
      <c r="C153" s="66" t="s">
        <v>398</v>
      </c>
      <c r="D153" s="67">
        <v>3500</v>
      </c>
      <c r="E153" s="68">
        <v>3499.78</v>
      </c>
      <c r="F153" s="69">
        <f t="shared" si="2"/>
        <v>0.2199999999997999</v>
      </c>
    </row>
    <row r="154" spans="1:6" ht="24" customHeight="1">
      <c r="A154" s="64" t="s">
        <v>216</v>
      </c>
      <c r="B154" s="65" t="s">
        <v>191</v>
      </c>
      <c r="C154" s="66" t="s">
        <v>399</v>
      </c>
      <c r="D154" s="67">
        <v>3500</v>
      </c>
      <c r="E154" s="68">
        <v>3499.78</v>
      </c>
      <c r="F154" s="69">
        <f t="shared" si="2"/>
        <v>0.2199999999997999</v>
      </c>
    </row>
    <row r="155" spans="1:6" ht="36.75" customHeight="1">
      <c r="A155" s="64" t="s">
        <v>218</v>
      </c>
      <c r="B155" s="65" t="s">
        <v>191</v>
      </c>
      <c r="C155" s="66" t="s">
        <v>400</v>
      </c>
      <c r="D155" s="67">
        <v>3500</v>
      </c>
      <c r="E155" s="68">
        <v>3499.78</v>
      </c>
      <c r="F155" s="69">
        <f t="shared" si="2"/>
        <v>0.2199999999997999</v>
      </c>
    </row>
    <row r="156" spans="1:6" ht="11.25">
      <c r="A156" s="64" t="s">
        <v>220</v>
      </c>
      <c r="B156" s="65" t="s">
        <v>191</v>
      </c>
      <c r="C156" s="66" t="s">
        <v>401</v>
      </c>
      <c r="D156" s="67">
        <v>3500</v>
      </c>
      <c r="E156" s="68">
        <v>3499.78</v>
      </c>
      <c r="F156" s="69">
        <f t="shared" si="2"/>
        <v>0.2199999999997999</v>
      </c>
    </row>
    <row r="157" spans="1:6" ht="24" customHeight="1">
      <c r="A157" s="64" t="s">
        <v>402</v>
      </c>
      <c r="B157" s="65" t="s">
        <v>191</v>
      </c>
      <c r="C157" s="66" t="s">
        <v>403</v>
      </c>
      <c r="D157" s="67">
        <v>224400</v>
      </c>
      <c r="E157" s="68">
        <v>224347</v>
      </c>
      <c r="F157" s="69">
        <f t="shared" si="2"/>
        <v>53</v>
      </c>
    </row>
    <row r="158" spans="1:6" ht="48.75" customHeight="1">
      <c r="A158" s="64" t="s">
        <v>404</v>
      </c>
      <c r="B158" s="65" t="s">
        <v>191</v>
      </c>
      <c r="C158" s="66" t="s">
        <v>405</v>
      </c>
      <c r="D158" s="67">
        <v>224400</v>
      </c>
      <c r="E158" s="68">
        <v>224347</v>
      </c>
      <c r="F158" s="69">
        <f t="shared" si="2"/>
        <v>53</v>
      </c>
    </row>
    <row r="159" spans="1:6" ht="70.5" customHeight="1">
      <c r="A159" s="70" t="s">
        <v>406</v>
      </c>
      <c r="B159" s="65" t="s">
        <v>191</v>
      </c>
      <c r="C159" s="66" t="s">
        <v>407</v>
      </c>
      <c r="D159" s="67">
        <v>224400</v>
      </c>
      <c r="E159" s="68">
        <v>224347</v>
      </c>
      <c r="F159" s="69">
        <f t="shared" si="2"/>
        <v>53</v>
      </c>
    </row>
    <row r="160" spans="1:6" ht="24" customHeight="1">
      <c r="A160" s="64" t="s">
        <v>216</v>
      </c>
      <c r="B160" s="65" t="s">
        <v>191</v>
      </c>
      <c r="C160" s="66" t="s">
        <v>408</v>
      </c>
      <c r="D160" s="67">
        <v>224400</v>
      </c>
      <c r="E160" s="68">
        <v>224347</v>
      </c>
      <c r="F160" s="69">
        <f t="shared" si="2"/>
        <v>53</v>
      </c>
    </row>
    <row r="161" spans="1:6" ht="36.75" customHeight="1">
      <c r="A161" s="64" t="s">
        <v>218</v>
      </c>
      <c r="B161" s="65" t="s">
        <v>191</v>
      </c>
      <c r="C161" s="66" t="s">
        <v>409</v>
      </c>
      <c r="D161" s="67">
        <v>224400</v>
      </c>
      <c r="E161" s="68">
        <v>224347</v>
      </c>
      <c r="F161" s="69">
        <f t="shared" si="2"/>
        <v>53</v>
      </c>
    </row>
    <row r="162" spans="1:6" ht="11.25">
      <c r="A162" s="64" t="s">
        <v>220</v>
      </c>
      <c r="B162" s="65" t="s">
        <v>191</v>
      </c>
      <c r="C162" s="66" t="s">
        <v>410</v>
      </c>
      <c r="D162" s="67">
        <v>224400</v>
      </c>
      <c r="E162" s="68">
        <v>224347</v>
      </c>
      <c r="F162" s="69">
        <f t="shared" si="2"/>
        <v>53</v>
      </c>
    </row>
    <row r="163" spans="1:6" ht="36.75" customHeight="1">
      <c r="A163" s="64" t="s">
        <v>411</v>
      </c>
      <c r="B163" s="65" t="s">
        <v>191</v>
      </c>
      <c r="C163" s="66" t="s">
        <v>412</v>
      </c>
      <c r="D163" s="67">
        <v>2000</v>
      </c>
      <c r="E163" s="68">
        <v>2000</v>
      </c>
      <c r="F163" s="69" t="str">
        <f t="shared" si="2"/>
        <v>-</v>
      </c>
    </row>
    <row r="164" spans="1:6" ht="48.75" customHeight="1">
      <c r="A164" s="64" t="s">
        <v>413</v>
      </c>
      <c r="B164" s="65" t="s">
        <v>191</v>
      </c>
      <c r="C164" s="66" t="s">
        <v>414</v>
      </c>
      <c r="D164" s="67">
        <v>2000</v>
      </c>
      <c r="E164" s="68">
        <v>2000</v>
      </c>
      <c r="F164" s="69" t="str">
        <f t="shared" si="2"/>
        <v>-</v>
      </c>
    </row>
    <row r="165" spans="1:6" ht="69" customHeight="1">
      <c r="A165" s="70" t="s">
        <v>415</v>
      </c>
      <c r="B165" s="65" t="s">
        <v>191</v>
      </c>
      <c r="C165" s="66" t="s">
        <v>416</v>
      </c>
      <c r="D165" s="67">
        <v>2000</v>
      </c>
      <c r="E165" s="68">
        <v>2000</v>
      </c>
      <c r="F165" s="69" t="str">
        <f t="shared" si="2"/>
        <v>-</v>
      </c>
    </row>
    <row r="166" spans="1:6" ht="11.25">
      <c r="A166" s="64" t="s">
        <v>230</v>
      </c>
      <c r="B166" s="65" t="s">
        <v>191</v>
      </c>
      <c r="C166" s="66" t="s">
        <v>417</v>
      </c>
      <c r="D166" s="67">
        <v>2000</v>
      </c>
      <c r="E166" s="68">
        <v>2000</v>
      </c>
      <c r="F166" s="69" t="str">
        <f t="shared" si="2"/>
        <v>-</v>
      </c>
    </row>
    <row r="167" spans="1:6" ht="11.25">
      <c r="A167" s="64" t="s">
        <v>176</v>
      </c>
      <c r="B167" s="65" t="s">
        <v>191</v>
      </c>
      <c r="C167" s="66" t="s">
        <v>418</v>
      </c>
      <c r="D167" s="67">
        <v>2000</v>
      </c>
      <c r="E167" s="68">
        <v>2000</v>
      </c>
      <c r="F167" s="69" t="str">
        <f t="shared" si="2"/>
        <v>-</v>
      </c>
    </row>
    <row r="168" spans="1:6" ht="12">
      <c r="A168" s="53" t="s">
        <v>419</v>
      </c>
      <c r="B168" s="54" t="s">
        <v>191</v>
      </c>
      <c r="C168" s="55" t="s">
        <v>420</v>
      </c>
      <c r="D168" s="56">
        <v>65000</v>
      </c>
      <c r="E168" s="57">
        <v>65000</v>
      </c>
      <c r="F168" s="58" t="str">
        <f t="shared" si="2"/>
        <v>-</v>
      </c>
    </row>
    <row r="169" spans="1:6" ht="24" customHeight="1">
      <c r="A169" s="53" t="s">
        <v>421</v>
      </c>
      <c r="B169" s="54" t="s">
        <v>191</v>
      </c>
      <c r="C169" s="55" t="s">
        <v>422</v>
      </c>
      <c r="D169" s="56">
        <v>65000</v>
      </c>
      <c r="E169" s="57">
        <v>65000</v>
      </c>
      <c r="F169" s="58" t="str">
        <f t="shared" si="2"/>
        <v>-</v>
      </c>
    </row>
    <row r="170" spans="1:6" ht="24" customHeight="1">
      <c r="A170" s="64" t="s">
        <v>423</v>
      </c>
      <c r="B170" s="65" t="s">
        <v>191</v>
      </c>
      <c r="C170" s="66" t="s">
        <v>424</v>
      </c>
      <c r="D170" s="67">
        <v>65000</v>
      </c>
      <c r="E170" s="68">
        <v>65000</v>
      </c>
      <c r="F170" s="69" t="str">
        <f t="shared" si="2"/>
        <v>-</v>
      </c>
    </row>
    <row r="171" spans="1:6" ht="40.5" customHeight="1">
      <c r="A171" s="64" t="s">
        <v>425</v>
      </c>
      <c r="B171" s="65" t="s">
        <v>191</v>
      </c>
      <c r="C171" s="66" t="s">
        <v>426</v>
      </c>
      <c r="D171" s="67">
        <v>65000</v>
      </c>
      <c r="E171" s="68">
        <v>65000</v>
      </c>
      <c r="F171" s="69" t="str">
        <f t="shared" si="2"/>
        <v>-</v>
      </c>
    </row>
    <row r="172" spans="1:6" ht="73.5" customHeight="1">
      <c r="A172" s="70" t="s">
        <v>427</v>
      </c>
      <c r="B172" s="65" t="s">
        <v>191</v>
      </c>
      <c r="C172" s="66" t="s">
        <v>428</v>
      </c>
      <c r="D172" s="67">
        <v>64400</v>
      </c>
      <c r="E172" s="68">
        <v>64400</v>
      </c>
      <c r="F172" s="69" t="str">
        <f t="shared" si="2"/>
        <v>-</v>
      </c>
    </row>
    <row r="173" spans="1:6" ht="24" customHeight="1">
      <c r="A173" s="64" t="s">
        <v>216</v>
      </c>
      <c r="B173" s="65" t="s">
        <v>191</v>
      </c>
      <c r="C173" s="66" t="s">
        <v>429</v>
      </c>
      <c r="D173" s="67">
        <v>64400</v>
      </c>
      <c r="E173" s="68">
        <v>64400</v>
      </c>
      <c r="F173" s="69" t="str">
        <f t="shared" si="2"/>
        <v>-</v>
      </c>
    </row>
    <row r="174" spans="1:6" ht="36.75" customHeight="1">
      <c r="A174" s="64" t="s">
        <v>218</v>
      </c>
      <c r="B174" s="65" t="s">
        <v>191</v>
      </c>
      <c r="C174" s="66" t="s">
        <v>430</v>
      </c>
      <c r="D174" s="67">
        <v>64400</v>
      </c>
      <c r="E174" s="68">
        <v>64400</v>
      </c>
      <c r="F174" s="69" t="str">
        <f t="shared" si="2"/>
        <v>-</v>
      </c>
    </row>
    <row r="175" spans="1:6" ht="11.25">
      <c r="A175" s="64" t="s">
        <v>220</v>
      </c>
      <c r="B175" s="65" t="s">
        <v>191</v>
      </c>
      <c r="C175" s="66" t="s">
        <v>431</v>
      </c>
      <c r="D175" s="67">
        <v>64400</v>
      </c>
      <c r="E175" s="68">
        <v>64400</v>
      </c>
      <c r="F175" s="69" t="str">
        <f t="shared" si="2"/>
        <v>-</v>
      </c>
    </row>
    <row r="176" spans="1:6" ht="76.5" customHeight="1">
      <c r="A176" s="70" t="s">
        <v>432</v>
      </c>
      <c r="B176" s="65" t="s">
        <v>191</v>
      </c>
      <c r="C176" s="66" t="s">
        <v>433</v>
      </c>
      <c r="D176" s="67">
        <v>600</v>
      </c>
      <c r="E176" s="68">
        <v>600</v>
      </c>
      <c r="F176" s="69" t="str">
        <f t="shared" si="2"/>
        <v>-</v>
      </c>
    </row>
    <row r="177" spans="1:6" ht="24" customHeight="1">
      <c r="A177" s="64" t="s">
        <v>216</v>
      </c>
      <c r="B177" s="65" t="s">
        <v>191</v>
      </c>
      <c r="C177" s="66" t="s">
        <v>434</v>
      </c>
      <c r="D177" s="67">
        <v>600</v>
      </c>
      <c r="E177" s="68">
        <v>600</v>
      </c>
      <c r="F177" s="69" t="str">
        <f t="shared" si="2"/>
        <v>-</v>
      </c>
    </row>
    <row r="178" spans="1:6" ht="36.75" customHeight="1">
      <c r="A178" s="64" t="s">
        <v>218</v>
      </c>
      <c r="B178" s="65" t="s">
        <v>191</v>
      </c>
      <c r="C178" s="66" t="s">
        <v>435</v>
      </c>
      <c r="D178" s="67">
        <v>600</v>
      </c>
      <c r="E178" s="68">
        <v>600</v>
      </c>
      <c r="F178" s="69" t="str">
        <f t="shared" si="2"/>
        <v>-</v>
      </c>
    </row>
    <row r="179" spans="1:6" ht="11.25">
      <c r="A179" s="64" t="s">
        <v>220</v>
      </c>
      <c r="B179" s="65" t="s">
        <v>191</v>
      </c>
      <c r="C179" s="66" t="s">
        <v>436</v>
      </c>
      <c r="D179" s="67">
        <v>600</v>
      </c>
      <c r="E179" s="68">
        <v>600</v>
      </c>
      <c r="F179" s="69" t="str">
        <f t="shared" si="2"/>
        <v>-</v>
      </c>
    </row>
    <row r="180" spans="1:6" ht="12">
      <c r="A180" s="53" t="s">
        <v>437</v>
      </c>
      <c r="B180" s="54" t="s">
        <v>191</v>
      </c>
      <c r="C180" s="55" t="s">
        <v>438</v>
      </c>
      <c r="D180" s="56">
        <v>23500</v>
      </c>
      <c r="E180" s="57">
        <v>23500</v>
      </c>
      <c r="F180" s="58" t="str">
        <f t="shared" si="2"/>
        <v>-</v>
      </c>
    </row>
    <row r="181" spans="1:6" ht="24" customHeight="1">
      <c r="A181" s="53" t="s">
        <v>439</v>
      </c>
      <c r="B181" s="54" t="s">
        <v>191</v>
      </c>
      <c r="C181" s="55" t="s">
        <v>440</v>
      </c>
      <c r="D181" s="56">
        <v>23500</v>
      </c>
      <c r="E181" s="57">
        <v>23500</v>
      </c>
      <c r="F181" s="58" t="str">
        <f t="shared" si="2"/>
        <v>-</v>
      </c>
    </row>
    <row r="182" spans="1:6" ht="24" customHeight="1">
      <c r="A182" s="64" t="s">
        <v>198</v>
      </c>
      <c r="B182" s="65" t="s">
        <v>191</v>
      </c>
      <c r="C182" s="66" t="s">
        <v>441</v>
      </c>
      <c r="D182" s="67">
        <v>23500</v>
      </c>
      <c r="E182" s="68">
        <v>23500</v>
      </c>
      <c r="F182" s="69" t="str">
        <f t="shared" si="2"/>
        <v>-</v>
      </c>
    </row>
    <row r="183" spans="1:6" ht="61.5" customHeight="1">
      <c r="A183" s="64" t="s">
        <v>200</v>
      </c>
      <c r="B183" s="65" t="s">
        <v>191</v>
      </c>
      <c r="C183" s="66" t="s">
        <v>442</v>
      </c>
      <c r="D183" s="67">
        <v>23500</v>
      </c>
      <c r="E183" s="68">
        <v>23500</v>
      </c>
      <c r="F183" s="69" t="str">
        <f t="shared" si="2"/>
        <v>-</v>
      </c>
    </row>
    <row r="184" spans="1:6" ht="64.5" customHeight="1">
      <c r="A184" s="70" t="s">
        <v>214</v>
      </c>
      <c r="B184" s="65" t="s">
        <v>191</v>
      </c>
      <c r="C184" s="66" t="s">
        <v>443</v>
      </c>
      <c r="D184" s="67">
        <v>23500</v>
      </c>
      <c r="E184" s="68">
        <v>23500</v>
      </c>
      <c r="F184" s="69" t="str">
        <f t="shared" si="2"/>
        <v>-</v>
      </c>
    </row>
    <row r="185" spans="1:6" ht="24" customHeight="1">
      <c r="A185" s="64" t="s">
        <v>216</v>
      </c>
      <c r="B185" s="65" t="s">
        <v>191</v>
      </c>
      <c r="C185" s="66" t="s">
        <v>444</v>
      </c>
      <c r="D185" s="67">
        <v>23500</v>
      </c>
      <c r="E185" s="68">
        <v>23500</v>
      </c>
      <c r="F185" s="69" t="str">
        <f t="shared" si="2"/>
        <v>-</v>
      </c>
    </row>
    <row r="186" spans="1:6" ht="36.75" customHeight="1">
      <c r="A186" s="64" t="s">
        <v>218</v>
      </c>
      <c r="B186" s="65" t="s">
        <v>191</v>
      </c>
      <c r="C186" s="66" t="s">
        <v>445</v>
      </c>
      <c r="D186" s="67">
        <v>23500</v>
      </c>
      <c r="E186" s="68">
        <v>23500</v>
      </c>
      <c r="F186" s="69" t="str">
        <f t="shared" si="2"/>
        <v>-</v>
      </c>
    </row>
    <row r="187" spans="1:6" ht="11.25">
      <c r="A187" s="64" t="s">
        <v>220</v>
      </c>
      <c r="B187" s="65" t="s">
        <v>191</v>
      </c>
      <c r="C187" s="66" t="s">
        <v>446</v>
      </c>
      <c r="D187" s="67">
        <v>23500</v>
      </c>
      <c r="E187" s="68">
        <v>23500</v>
      </c>
      <c r="F187" s="69" t="str">
        <f t="shared" si="2"/>
        <v>-</v>
      </c>
    </row>
    <row r="188" spans="1:6" ht="12">
      <c r="A188" s="53" t="s">
        <v>447</v>
      </c>
      <c r="B188" s="54" t="s">
        <v>191</v>
      </c>
      <c r="C188" s="55" t="s">
        <v>448</v>
      </c>
      <c r="D188" s="56">
        <v>4685500</v>
      </c>
      <c r="E188" s="57">
        <v>4685042.1</v>
      </c>
      <c r="F188" s="58">
        <f t="shared" si="2"/>
        <v>457.90000000037253</v>
      </c>
    </row>
    <row r="189" spans="1:6" ht="12">
      <c r="A189" s="53" t="s">
        <v>449</v>
      </c>
      <c r="B189" s="54" t="s">
        <v>191</v>
      </c>
      <c r="C189" s="55" t="s">
        <v>450</v>
      </c>
      <c r="D189" s="56">
        <v>4685500</v>
      </c>
      <c r="E189" s="57">
        <v>4685042.1</v>
      </c>
      <c r="F189" s="58">
        <f t="shared" si="2"/>
        <v>457.90000000037253</v>
      </c>
    </row>
    <row r="190" spans="1:6" ht="11.25">
      <c r="A190" s="64" t="s">
        <v>451</v>
      </c>
      <c r="B190" s="65" t="s">
        <v>191</v>
      </c>
      <c r="C190" s="66" t="s">
        <v>452</v>
      </c>
      <c r="D190" s="67">
        <v>4685500</v>
      </c>
      <c r="E190" s="68">
        <v>4685042.1</v>
      </c>
      <c r="F190" s="69">
        <f t="shared" si="2"/>
        <v>457.90000000037253</v>
      </c>
    </row>
    <row r="191" spans="1:6" ht="24" customHeight="1">
      <c r="A191" s="64" t="s">
        <v>453</v>
      </c>
      <c r="B191" s="65" t="s">
        <v>191</v>
      </c>
      <c r="C191" s="66" t="s">
        <v>454</v>
      </c>
      <c r="D191" s="67">
        <v>4685500</v>
      </c>
      <c r="E191" s="68">
        <v>4685042.1</v>
      </c>
      <c r="F191" s="69">
        <f t="shared" si="2"/>
        <v>457.90000000037253</v>
      </c>
    </row>
    <row r="192" spans="1:6" ht="48.75" customHeight="1">
      <c r="A192" s="64" t="s">
        <v>455</v>
      </c>
      <c r="B192" s="65" t="s">
        <v>191</v>
      </c>
      <c r="C192" s="66" t="s">
        <v>456</v>
      </c>
      <c r="D192" s="67">
        <v>4605300</v>
      </c>
      <c r="E192" s="68">
        <v>4604870.1</v>
      </c>
      <c r="F192" s="69">
        <f t="shared" si="2"/>
        <v>429.90000000037253</v>
      </c>
    </row>
    <row r="193" spans="1:6" ht="38.25" customHeight="1">
      <c r="A193" s="64" t="s">
        <v>204</v>
      </c>
      <c r="B193" s="65" t="s">
        <v>191</v>
      </c>
      <c r="C193" s="66" t="s">
        <v>457</v>
      </c>
      <c r="D193" s="67">
        <v>3952100</v>
      </c>
      <c r="E193" s="68">
        <v>3951980.14</v>
      </c>
      <c r="F193" s="69">
        <f t="shared" si="2"/>
        <v>119.85999999986961</v>
      </c>
    </row>
    <row r="194" spans="1:6" ht="24" customHeight="1">
      <c r="A194" s="64" t="s">
        <v>458</v>
      </c>
      <c r="B194" s="65" t="s">
        <v>191</v>
      </c>
      <c r="C194" s="66" t="s">
        <v>459</v>
      </c>
      <c r="D194" s="67">
        <v>3952100</v>
      </c>
      <c r="E194" s="68">
        <v>3951980.14</v>
      </c>
      <c r="F194" s="69">
        <f t="shared" si="2"/>
        <v>119.85999999986961</v>
      </c>
    </row>
    <row r="195" spans="1:6" ht="11.25">
      <c r="A195" s="64" t="s">
        <v>460</v>
      </c>
      <c r="B195" s="65" t="s">
        <v>191</v>
      </c>
      <c r="C195" s="66" t="s">
        <v>461</v>
      </c>
      <c r="D195" s="67">
        <v>3035400</v>
      </c>
      <c r="E195" s="68">
        <v>3035315</v>
      </c>
      <c r="F195" s="69">
        <f t="shared" si="2"/>
        <v>85</v>
      </c>
    </row>
    <row r="196" spans="1:6" ht="36.75" customHeight="1">
      <c r="A196" s="64" t="s">
        <v>462</v>
      </c>
      <c r="B196" s="65" t="s">
        <v>191</v>
      </c>
      <c r="C196" s="66" t="s">
        <v>463</v>
      </c>
      <c r="D196" s="67">
        <v>916700</v>
      </c>
      <c r="E196" s="68">
        <v>916665.14</v>
      </c>
      <c r="F196" s="69">
        <f t="shared" si="2"/>
        <v>34.85999999998603</v>
      </c>
    </row>
    <row r="197" spans="1:6" ht="24" customHeight="1">
      <c r="A197" s="64" t="s">
        <v>216</v>
      </c>
      <c r="B197" s="65" t="s">
        <v>191</v>
      </c>
      <c r="C197" s="66" t="s">
        <v>464</v>
      </c>
      <c r="D197" s="67">
        <v>653200</v>
      </c>
      <c r="E197" s="68">
        <v>652889.96</v>
      </c>
      <c r="F197" s="69">
        <f t="shared" si="2"/>
        <v>310.04000000003725</v>
      </c>
    </row>
    <row r="198" spans="1:6" ht="36.75" customHeight="1">
      <c r="A198" s="64" t="s">
        <v>218</v>
      </c>
      <c r="B198" s="65" t="s">
        <v>191</v>
      </c>
      <c r="C198" s="66" t="s">
        <v>465</v>
      </c>
      <c r="D198" s="67">
        <v>653200</v>
      </c>
      <c r="E198" s="68">
        <v>652889.96</v>
      </c>
      <c r="F198" s="69">
        <f t="shared" si="2"/>
        <v>310.04000000003725</v>
      </c>
    </row>
    <row r="199" spans="1:6" ht="11.25">
      <c r="A199" s="64" t="s">
        <v>220</v>
      </c>
      <c r="B199" s="65" t="s">
        <v>191</v>
      </c>
      <c r="C199" s="66" t="s">
        <v>466</v>
      </c>
      <c r="D199" s="67">
        <v>653200</v>
      </c>
      <c r="E199" s="68">
        <v>652889.96</v>
      </c>
      <c r="F199" s="69">
        <f t="shared" si="2"/>
        <v>310.04000000003725</v>
      </c>
    </row>
    <row r="200" spans="1:6" ht="36.75" customHeight="1">
      <c r="A200" s="64" t="s">
        <v>467</v>
      </c>
      <c r="B200" s="65" t="s">
        <v>191</v>
      </c>
      <c r="C200" s="66" t="s">
        <v>468</v>
      </c>
      <c r="D200" s="67">
        <v>1800</v>
      </c>
      <c r="E200" s="68">
        <v>1800</v>
      </c>
      <c r="F200" s="69" t="str">
        <f t="shared" si="2"/>
        <v>-</v>
      </c>
    </row>
    <row r="201" spans="1:6" ht="24" customHeight="1">
      <c r="A201" s="64" t="s">
        <v>216</v>
      </c>
      <c r="B201" s="65" t="s">
        <v>191</v>
      </c>
      <c r="C201" s="66" t="s">
        <v>469</v>
      </c>
      <c r="D201" s="67">
        <v>1800</v>
      </c>
      <c r="E201" s="68">
        <v>1800</v>
      </c>
      <c r="F201" s="69" t="str">
        <f t="shared" si="2"/>
        <v>-</v>
      </c>
    </row>
    <row r="202" spans="1:6" ht="36.75" customHeight="1">
      <c r="A202" s="64" t="s">
        <v>218</v>
      </c>
      <c r="B202" s="65" t="s">
        <v>191</v>
      </c>
      <c r="C202" s="66" t="s">
        <v>470</v>
      </c>
      <c r="D202" s="67">
        <v>1800</v>
      </c>
      <c r="E202" s="68">
        <v>1800</v>
      </c>
      <c r="F202" s="69" t="str">
        <f t="shared" si="2"/>
        <v>-</v>
      </c>
    </row>
    <row r="203" spans="1:6" ht="11.25">
      <c r="A203" s="64" t="s">
        <v>220</v>
      </c>
      <c r="B203" s="65" t="s">
        <v>191</v>
      </c>
      <c r="C203" s="66" t="s">
        <v>471</v>
      </c>
      <c r="D203" s="67">
        <v>1800</v>
      </c>
      <c r="E203" s="68">
        <v>1800</v>
      </c>
      <c r="F203" s="69" t="str">
        <f t="shared" si="2"/>
        <v>-</v>
      </c>
    </row>
    <row r="204" spans="1:6" ht="61.5" customHeight="1">
      <c r="A204" s="64" t="s">
        <v>472</v>
      </c>
      <c r="B204" s="65" t="s">
        <v>191</v>
      </c>
      <c r="C204" s="66" t="s">
        <v>473</v>
      </c>
      <c r="D204" s="67">
        <v>60500</v>
      </c>
      <c r="E204" s="68">
        <v>60500</v>
      </c>
      <c r="F204" s="69" t="str">
        <f t="shared" si="2"/>
        <v>-</v>
      </c>
    </row>
    <row r="205" spans="1:6" ht="24" customHeight="1">
      <c r="A205" s="64" t="s">
        <v>216</v>
      </c>
      <c r="B205" s="65" t="s">
        <v>191</v>
      </c>
      <c r="C205" s="66" t="s">
        <v>474</v>
      </c>
      <c r="D205" s="67">
        <v>60500</v>
      </c>
      <c r="E205" s="68">
        <v>60500</v>
      </c>
      <c r="F205" s="69" t="str">
        <f t="shared" si="2"/>
        <v>-</v>
      </c>
    </row>
    <row r="206" spans="1:6" ht="36.75" customHeight="1">
      <c r="A206" s="64" t="s">
        <v>218</v>
      </c>
      <c r="B206" s="65" t="s">
        <v>191</v>
      </c>
      <c r="C206" s="66" t="s">
        <v>475</v>
      </c>
      <c r="D206" s="67">
        <v>60500</v>
      </c>
      <c r="E206" s="68">
        <v>60500</v>
      </c>
      <c r="F206" s="69" t="str">
        <f t="shared" si="2"/>
        <v>-</v>
      </c>
    </row>
    <row r="207" spans="1:6" ht="11.25">
      <c r="A207" s="64" t="s">
        <v>220</v>
      </c>
      <c r="B207" s="65" t="s">
        <v>191</v>
      </c>
      <c r="C207" s="66" t="s">
        <v>476</v>
      </c>
      <c r="D207" s="67">
        <v>60500</v>
      </c>
      <c r="E207" s="68">
        <v>60500</v>
      </c>
      <c r="F207" s="69" t="str">
        <f aca="true" t="shared" si="3" ref="F207:F227">IF(OR(D207="-",IF(E207="-",0,E207)&gt;=IF(D207="-",0,D207)),"-",IF(D207="-",0,D207)-IF(E207="-",0,E207))</f>
        <v>-</v>
      </c>
    </row>
    <row r="208" spans="1:6" ht="37.5" customHeight="1">
      <c r="A208" s="64" t="s">
        <v>477</v>
      </c>
      <c r="B208" s="65" t="s">
        <v>191</v>
      </c>
      <c r="C208" s="66" t="s">
        <v>478</v>
      </c>
      <c r="D208" s="67">
        <v>17900</v>
      </c>
      <c r="E208" s="68">
        <v>17872</v>
      </c>
      <c r="F208" s="69">
        <f t="shared" si="3"/>
        <v>28</v>
      </c>
    </row>
    <row r="209" spans="1:6" ht="11.25">
      <c r="A209" s="64" t="s">
        <v>222</v>
      </c>
      <c r="B209" s="65" t="s">
        <v>191</v>
      </c>
      <c r="C209" s="66" t="s">
        <v>479</v>
      </c>
      <c r="D209" s="67">
        <v>17900</v>
      </c>
      <c r="E209" s="68">
        <v>17872</v>
      </c>
      <c r="F209" s="69">
        <f t="shared" si="3"/>
        <v>28</v>
      </c>
    </row>
    <row r="210" spans="1:6" ht="11.25">
      <c r="A210" s="64" t="s">
        <v>224</v>
      </c>
      <c r="B210" s="65" t="s">
        <v>191</v>
      </c>
      <c r="C210" s="66" t="s">
        <v>480</v>
      </c>
      <c r="D210" s="67">
        <v>17900</v>
      </c>
      <c r="E210" s="68">
        <v>17872</v>
      </c>
      <c r="F210" s="69">
        <f t="shared" si="3"/>
        <v>28</v>
      </c>
    </row>
    <row r="211" spans="1:6" ht="24" customHeight="1">
      <c r="A211" s="64" t="s">
        <v>362</v>
      </c>
      <c r="B211" s="65" t="s">
        <v>191</v>
      </c>
      <c r="C211" s="66" t="s">
        <v>481</v>
      </c>
      <c r="D211" s="67">
        <v>17900</v>
      </c>
      <c r="E211" s="68">
        <v>17872</v>
      </c>
      <c r="F211" s="69">
        <f t="shared" si="3"/>
        <v>28</v>
      </c>
    </row>
    <row r="212" spans="1:6" ht="12">
      <c r="A212" s="53" t="s">
        <v>482</v>
      </c>
      <c r="B212" s="54" t="s">
        <v>191</v>
      </c>
      <c r="C212" s="55" t="s">
        <v>483</v>
      </c>
      <c r="D212" s="56">
        <v>165500</v>
      </c>
      <c r="E212" s="57">
        <v>165444.7</v>
      </c>
      <c r="F212" s="58">
        <f t="shared" si="3"/>
        <v>55.29999999998836</v>
      </c>
    </row>
    <row r="213" spans="1:6" ht="12">
      <c r="A213" s="53" t="s">
        <v>484</v>
      </c>
      <c r="B213" s="54" t="s">
        <v>191</v>
      </c>
      <c r="C213" s="55" t="s">
        <v>485</v>
      </c>
      <c r="D213" s="56">
        <v>165500</v>
      </c>
      <c r="E213" s="57">
        <v>165444.7</v>
      </c>
      <c r="F213" s="58">
        <f t="shared" si="3"/>
        <v>55.29999999998836</v>
      </c>
    </row>
    <row r="214" spans="1:6" ht="24" customHeight="1">
      <c r="A214" s="64" t="s">
        <v>486</v>
      </c>
      <c r="B214" s="65" t="s">
        <v>191</v>
      </c>
      <c r="C214" s="66" t="s">
        <v>487</v>
      </c>
      <c r="D214" s="67">
        <v>165500</v>
      </c>
      <c r="E214" s="68">
        <v>165444.7</v>
      </c>
      <c r="F214" s="69">
        <f t="shared" si="3"/>
        <v>55.29999999998836</v>
      </c>
    </row>
    <row r="215" spans="1:6" ht="24" customHeight="1">
      <c r="A215" s="64" t="s">
        <v>488</v>
      </c>
      <c r="B215" s="65" t="s">
        <v>191</v>
      </c>
      <c r="C215" s="66" t="s">
        <v>489</v>
      </c>
      <c r="D215" s="67">
        <v>165500</v>
      </c>
      <c r="E215" s="68">
        <v>165444.7</v>
      </c>
      <c r="F215" s="69">
        <f t="shared" si="3"/>
        <v>55.29999999998836</v>
      </c>
    </row>
    <row r="216" spans="1:6" ht="60" customHeight="1">
      <c r="A216" s="64" t="s">
        <v>490</v>
      </c>
      <c r="B216" s="65" t="s">
        <v>191</v>
      </c>
      <c r="C216" s="66" t="s">
        <v>491</v>
      </c>
      <c r="D216" s="67">
        <v>165500</v>
      </c>
      <c r="E216" s="68">
        <v>165444.7</v>
      </c>
      <c r="F216" s="69">
        <f t="shared" si="3"/>
        <v>55.29999999998836</v>
      </c>
    </row>
    <row r="217" spans="1:6" ht="24" customHeight="1">
      <c r="A217" s="64" t="s">
        <v>492</v>
      </c>
      <c r="B217" s="65" t="s">
        <v>191</v>
      </c>
      <c r="C217" s="66" t="s">
        <v>493</v>
      </c>
      <c r="D217" s="67">
        <v>165500</v>
      </c>
      <c r="E217" s="68">
        <v>165444.7</v>
      </c>
      <c r="F217" s="69">
        <f t="shared" si="3"/>
        <v>55.29999999998836</v>
      </c>
    </row>
    <row r="218" spans="1:6" ht="24" customHeight="1">
      <c r="A218" s="64" t="s">
        <v>494</v>
      </c>
      <c r="B218" s="65" t="s">
        <v>191</v>
      </c>
      <c r="C218" s="66" t="s">
        <v>495</v>
      </c>
      <c r="D218" s="67">
        <v>165500</v>
      </c>
      <c r="E218" s="68">
        <v>165444.7</v>
      </c>
      <c r="F218" s="69">
        <f t="shared" si="3"/>
        <v>55.29999999998836</v>
      </c>
    </row>
    <row r="219" spans="1:6" ht="11.25">
      <c r="A219" s="64" t="s">
        <v>496</v>
      </c>
      <c r="B219" s="65" t="s">
        <v>191</v>
      </c>
      <c r="C219" s="66" t="s">
        <v>497</v>
      </c>
      <c r="D219" s="67">
        <v>165500</v>
      </c>
      <c r="E219" s="68">
        <v>165444.7</v>
      </c>
      <c r="F219" s="69">
        <f t="shared" si="3"/>
        <v>55.29999999998836</v>
      </c>
    </row>
    <row r="220" spans="1:6" ht="12">
      <c r="A220" s="53" t="s">
        <v>498</v>
      </c>
      <c r="B220" s="54" t="s">
        <v>191</v>
      </c>
      <c r="C220" s="55" t="s">
        <v>499</v>
      </c>
      <c r="D220" s="56">
        <v>33500</v>
      </c>
      <c r="E220" s="57">
        <v>33465</v>
      </c>
      <c r="F220" s="58">
        <f t="shared" si="3"/>
        <v>35</v>
      </c>
    </row>
    <row r="221" spans="1:6" ht="24" customHeight="1">
      <c r="A221" s="53" t="s">
        <v>500</v>
      </c>
      <c r="B221" s="54" t="s">
        <v>191</v>
      </c>
      <c r="C221" s="55" t="s">
        <v>501</v>
      </c>
      <c r="D221" s="56">
        <v>33500</v>
      </c>
      <c r="E221" s="57">
        <v>33465</v>
      </c>
      <c r="F221" s="58">
        <f t="shared" si="3"/>
        <v>35</v>
      </c>
    </row>
    <row r="222" spans="1:6" ht="24" customHeight="1">
      <c r="A222" s="64" t="s">
        <v>502</v>
      </c>
      <c r="B222" s="65" t="s">
        <v>191</v>
      </c>
      <c r="C222" s="66" t="s">
        <v>503</v>
      </c>
      <c r="D222" s="67">
        <v>33500</v>
      </c>
      <c r="E222" s="68">
        <v>33465</v>
      </c>
      <c r="F222" s="69">
        <f t="shared" si="3"/>
        <v>35</v>
      </c>
    </row>
    <row r="223" spans="1:6" ht="41.25" customHeight="1">
      <c r="A223" s="64" t="s">
        <v>504</v>
      </c>
      <c r="B223" s="65" t="s">
        <v>191</v>
      </c>
      <c r="C223" s="66" t="s">
        <v>505</v>
      </c>
      <c r="D223" s="67">
        <v>33500</v>
      </c>
      <c r="E223" s="68">
        <v>33465</v>
      </c>
      <c r="F223" s="69">
        <f t="shared" si="3"/>
        <v>35</v>
      </c>
    </row>
    <row r="224" spans="1:6" ht="38.25" customHeight="1">
      <c r="A224" s="64" t="s">
        <v>506</v>
      </c>
      <c r="B224" s="65" t="s">
        <v>191</v>
      </c>
      <c r="C224" s="66" t="s">
        <v>507</v>
      </c>
      <c r="D224" s="67">
        <v>33500</v>
      </c>
      <c r="E224" s="68">
        <v>33465</v>
      </c>
      <c r="F224" s="69">
        <f t="shared" si="3"/>
        <v>35</v>
      </c>
    </row>
    <row r="225" spans="1:6" ht="24" customHeight="1">
      <c r="A225" s="64" t="s">
        <v>216</v>
      </c>
      <c r="B225" s="65" t="s">
        <v>191</v>
      </c>
      <c r="C225" s="66" t="s">
        <v>508</v>
      </c>
      <c r="D225" s="67">
        <v>33500</v>
      </c>
      <c r="E225" s="68">
        <v>33465</v>
      </c>
      <c r="F225" s="69">
        <f t="shared" si="3"/>
        <v>35</v>
      </c>
    </row>
    <row r="226" spans="1:6" ht="36.75" customHeight="1">
      <c r="A226" s="64" t="s">
        <v>218</v>
      </c>
      <c r="B226" s="65" t="s">
        <v>191</v>
      </c>
      <c r="C226" s="66" t="s">
        <v>509</v>
      </c>
      <c r="D226" s="67">
        <v>33500</v>
      </c>
      <c r="E226" s="68">
        <v>33465</v>
      </c>
      <c r="F226" s="69">
        <f t="shared" si="3"/>
        <v>35</v>
      </c>
    </row>
    <row r="227" spans="1:6" ht="11.25">
      <c r="A227" s="64" t="s">
        <v>220</v>
      </c>
      <c r="B227" s="65" t="s">
        <v>191</v>
      </c>
      <c r="C227" s="66" t="s">
        <v>510</v>
      </c>
      <c r="D227" s="67">
        <v>33500</v>
      </c>
      <c r="E227" s="68">
        <v>33465</v>
      </c>
      <c r="F227" s="69">
        <f t="shared" si="3"/>
        <v>35</v>
      </c>
    </row>
    <row r="228" spans="1:6" ht="9" customHeight="1">
      <c r="A228" s="78"/>
      <c r="B228" s="71"/>
      <c r="C228" s="72"/>
      <c r="D228" s="73"/>
      <c r="E228" s="71"/>
      <c r="F228" s="71"/>
    </row>
    <row r="229" spans="1:6" ht="18" customHeight="1">
      <c r="A229" s="113" t="s">
        <v>511</v>
      </c>
      <c r="B229" s="114" t="s">
        <v>512</v>
      </c>
      <c r="C229" s="115" t="s">
        <v>192</v>
      </c>
      <c r="D229" s="116">
        <v>-52600</v>
      </c>
      <c r="E229" s="116">
        <v>-47768.24</v>
      </c>
      <c r="F229" s="117" t="s">
        <v>513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0">
      <selection activeCell="D31" sqref="D31"/>
    </sheetView>
  </sheetViews>
  <sheetFormatPr defaultColWidth="9.140625" defaultRowHeight="12.75" customHeight="1"/>
  <cols>
    <col min="1" max="1" width="42.421875" style="0" customWidth="1"/>
    <col min="2" max="2" width="5.57421875" style="0" customWidth="1"/>
    <col min="3" max="3" width="40.57421875" style="0" customWidth="1"/>
    <col min="4" max="6" width="18.57421875" style="0" customWidth="1"/>
  </cols>
  <sheetData>
    <row r="1" spans="1:6" ht="10.5" customHeight="1">
      <c r="A1" s="143" t="s">
        <v>514</v>
      </c>
      <c r="B1" s="143"/>
      <c r="C1" s="143"/>
      <c r="D1" s="143"/>
      <c r="E1" s="143"/>
      <c r="F1" s="143"/>
    </row>
    <row r="2" spans="1:6" ht="12.75" customHeight="1">
      <c r="A2" s="142" t="s">
        <v>515</v>
      </c>
      <c r="B2" s="142"/>
      <c r="C2" s="142"/>
      <c r="D2" s="142"/>
      <c r="E2" s="142"/>
      <c r="F2" s="142"/>
    </row>
    <row r="3" spans="1:6" ht="9" customHeight="1">
      <c r="A3" s="1"/>
      <c r="B3" s="20"/>
      <c r="C3" s="14"/>
      <c r="D3" s="2"/>
      <c r="E3" s="2"/>
      <c r="F3" s="14"/>
    </row>
    <row r="4" spans="1:6" ht="13.5" customHeight="1">
      <c r="A4" s="144" t="s">
        <v>22</v>
      </c>
      <c r="B4" s="147" t="s">
        <v>23</v>
      </c>
      <c r="C4" s="153" t="s">
        <v>516</v>
      </c>
      <c r="D4" s="150" t="s">
        <v>25</v>
      </c>
      <c r="E4" s="150" t="s">
        <v>26</v>
      </c>
      <c r="F4" s="156" t="s">
        <v>27</v>
      </c>
    </row>
    <row r="5" spans="1:6" ht="4.5" customHeight="1">
      <c r="A5" s="145"/>
      <c r="B5" s="148"/>
      <c r="C5" s="154"/>
      <c r="D5" s="151"/>
      <c r="E5" s="151"/>
      <c r="F5" s="157"/>
    </row>
    <row r="6" spans="1:6" ht="6" customHeight="1">
      <c r="A6" s="145"/>
      <c r="B6" s="148"/>
      <c r="C6" s="154"/>
      <c r="D6" s="151"/>
      <c r="E6" s="151"/>
      <c r="F6" s="157"/>
    </row>
    <row r="7" spans="1:6" ht="4.5" customHeight="1">
      <c r="A7" s="145"/>
      <c r="B7" s="148"/>
      <c r="C7" s="154"/>
      <c r="D7" s="151"/>
      <c r="E7" s="151"/>
      <c r="F7" s="157"/>
    </row>
    <row r="8" spans="1:6" ht="6" customHeight="1">
      <c r="A8" s="145"/>
      <c r="B8" s="148"/>
      <c r="C8" s="154"/>
      <c r="D8" s="151"/>
      <c r="E8" s="151"/>
      <c r="F8" s="157"/>
    </row>
    <row r="9" spans="1:6" ht="6" customHeight="1">
      <c r="A9" s="145"/>
      <c r="B9" s="148"/>
      <c r="C9" s="154"/>
      <c r="D9" s="151"/>
      <c r="E9" s="151"/>
      <c r="F9" s="157"/>
    </row>
    <row r="10" spans="1:6" ht="18" customHeight="1">
      <c r="A10" s="146"/>
      <c r="B10" s="149"/>
      <c r="C10" s="155"/>
      <c r="D10" s="152"/>
      <c r="E10" s="152"/>
      <c r="F10" s="158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4" customHeight="1">
      <c r="A12" s="21" t="s">
        <v>517</v>
      </c>
      <c r="B12" s="11" t="s">
        <v>518</v>
      </c>
      <c r="C12" s="22" t="s">
        <v>192</v>
      </c>
      <c r="D12" s="12">
        <v>52600</v>
      </c>
      <c r="E12" s="12">
        <f>E18</f>
        <v>47768.24000000022</v>
      </c>
      <c r="F12" s="13" t="s">
        <v>192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24" customHeight="1">
      <c r="A14" s="16" t="s">
        <v>519</v>
      </c>
      <c r="B14" s="28" t="s">
        <v>520</v>
      </c>
      <c r="C14" s="29" t="s">
        <v>192</v>
      </c>
      <c r="D14" s="17" t="s">
        <v>47</v>
      </c>
      <c r="E14" s="17" t="s">
        <v>47</v>
      </c>
      <c r="F14" s="18" t="s">
        <v>47</v>
      </c>
    </row>
    <row r="15" spans="1:6" ht="12.75">
      <c r="A15" s="23" t="s">
        <v>521</v>
      </c>
      <c r="B15" s="24"/>
      <c r="C15" s="25"/>
      <c r="D15" s="26"/>
      <c r="E15" s="26"/>
      <c r="F15" s="27"/>
    </row>
    <row r="16" spans="1:6" ht="24" customHeight="1">
      <c r="A16" s="16" t="s">
        <v>522</v>
      </c>
      <c r="B16" s="28" t="s">
        <v>523</v>
      </c>
      <c r="C16" s="29" t="s">
        <v>192</v>
      </c>
      <c r="D16" s="17" t="s">
        <v>47</v>
      </c>
      <c r="E16" s="17" t="s">
        <v>47</v>
      </c>
      <c r="F16" s="18" t="s">
        <v>47</v>
      </c>
    </row>
    <row r="17" spans="1:6" ht="12.75">
      <c r="A17" s="23" t="s">
        <v>521</v>
      </c>
      <c r="B17" s="24"/>
      <c r="C17" s="25"/>
      <c r="D17" s="26"/>
      <c r="E17" s="26"/>
      <c r="F17" s="27"/>
    </row>
    <row r="18" spans="1:6" ht="12.75">
      <c r="A18" s="21" t="s">
        <v>524</v>
      </c>
      <c r="B18" s="11" t="s">
        <v>525</v>
      </c>
      <c r="C18" s="22" t="s">
        <v>526</v>
      </c>
      <c r="D18" s="12">
        <v>52600</v>
      </c>
      <c r="E18" s="12">
        <f>E19</f>
        <v>47768.24000000022</v>
      </c>
      <c r="F18" s="13">
        <f>D18-E18</f>
        <v>4831.7599999997765</v>
      </c>
    </row>
    <row r="19" spans="1:6" ht="24" customHeight="1">
      <c r="A19" s="21" t="s">
        <v>527</v>
      </c>
      <c r="B19" s="11" t="s">
        <v>525</v>
      </c>
      <c r="C19" s="22" t="s">
        <v>528</v>
      </c>
      <c r="D19" s="12">
        <v>52600</v>
      </c>
      <c r="E19" s="12">
        <f>E23+E20</f>
        <v>47768.24000000022</v>
      </c>
      <c r="F19" s="13">
        <f>D19-E19</f>
        <v>4831.7599999997765</v>
      </c>
    </row>
    <row r="20" spans="1:6" ht="12.75">
      <c r="A20" s="21" t="s">
        <v>529</v>
      </c>
      <c r="B20" s="11" t="s">
        <v>530</v>
      </c>
      <c r="C20" s="22" t="s">
        <v>531</v>
      </c>
      <c r="D20" s="12">
        <v>-12318600</v>
      </c>
      <c r="E20" s="12">
        <f>E21</f>
        <v>-13477783.16</v>
      </c>
      <c r="F20" s="13" t="s">
        <v>513</v>
      </c>
    </row>
    <row r="21" spans="1:6" ht="24" customHeight="1">
      <c r="A21" s="21" t="s">
        <v>532</v>
      </c>
      <c r="B21" s="11" t="s">
        <v>530</v>
      </c>
      <c r="C21" s="22" t="s">
        <v>533</v>
      </c>
      <c r="D21" s="12">
        <v>-12318600</v>
      </c>
      <c r="E21" s="12">
        <f>E22</f>
        <v>-13477783.16</v>
      </c>
      <c r="F21" s="13" t="s">
        <v>513</v>
      </c>
    </row>
    <row r="22" spans="1:6" ht="24" customHeight="1">
      <c r="A22" s="8" t="s">
        <v>534</v>
      </c>
      <c r="B22" s="9" t="s">
        <v>530</v>
      </c>
      <c r="C22" s="30" t="s">
        <v>535</v>
      </c>
      <c r="D22" s="10">
        <v>-12318600</v>
      </c>
      <c r="E22" s="10">
        <v>-13477783.16</v>
      </c>
      <c r="F22" s="19" t="s">
        <v>513</v>
      </c>
    </row>
    <row r="23" spans="1:6" ht="12.75">
      <c r="A23" s="21" t="s">
        <v>536</v>
      </c>
      <c r="B23" s="11" t="s">
        <v>537</v>
      </c>
      <c r="C23" s="22" t="s">
        <v>538</v>
      </c>
      <c r="D23" s="12">
        <v>12371200</v>
      </c>
      <c r="E23" s="12">
        <f>E24</f>
        <v>13525551.4</v>
      </c>
      <c r="F23" s="13" t="s">
        <v>513</v>
      </c>
    </row>
    <row r="24" spans="1:6" ht="24" customHeight="1">
      <c r="A24" s="8" t="s">
        <v>539</v>
      </c>
      <c r="B24" s="9" t="s">
        <v>537</v>
      </c>
      <c r="C24" s="30" t="s">
        <v>540</v>
      </c>
      <c r="D24" s="10">
        <v>12371200</v>
      </c>
      <c r="E24" s="10">
        <v>13525551.4</v>
      </c>
      <c r="F24" s="19" t="s">
        <v>513</v>
      </c>
    </row>
    <row r="25" spans="1:6" ht="12.75" customHeight="1">
      <c r="A25" s="31"/>
      <c r="B25" s="32"/>
      <c r="C25" s="33"/>
      <c r="D25" s="34"/>
      <c r="E25" s="34"/>
      <c r="F25" s="35"/>
    </row>
    <row r="28" s="119" customFormat="1" ht="12.75" customHeight="1">
      <c r="A28" s="118" t="s">
        <v>557</v>
      </c>
    </row>
    <row r="29" spans="1:3" s="119" customFormat="1" ht="12.75" customHeight="1">
      <c r="A29" s="118" t="s">
        <v>558</v>
      </c>
      <c r="C29" s="120" t="s">
        <v>559</v>
      </c>
    </row>
    <row r="30" s="119" customFormat="1" ht="12.75" customHeight="1">
      <c r="A30" s="118"/>
    </row>
    <row r="31" spans="1:3" s="119" customFormat="1" ht="12.75" customHeight="1">
      <c r="A31" s="118" t="s">
        <v>560</v>
      </c>
      <c r="C31" s="120" t="s">
        <v>561</v>
      </c>
    </row>
    <row r="32" s="119" customFormat="1" ht="12.75" customHeight="1">
      <c r="A32" s="118"/>
    </row>
    <row r="33" spans="1:3" s="119" customFormat="1" ht="12.75" customHeight="1">
      <c r="A33" s="118" t="s">
        <v>562</v>
      </c>
      <c r="C33" s="120" t="s">
        <v>563</v>
      </c>
    </row>
    <row r="34" s="119" customFormat="1" ht="12.75" customHeight="1">
      <c r="A34" s="118"/>
    </row>
    <row r="35" s="119" customFormat="1" ht="12.75" customHeight="1">
      <c r="A35" s="118"/>
    </row>
    <row r="36" s="119" customFormat="1" ht="12.75" customHeight="1">
      <c r="A36" s="118" t="s">
        <v>564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5" dxfId="0" operator="equal" stopIfTrue="1">
      <formula>0</formula>
    </cfRule>
  </conditionalFormatting>
  <conditionalFormatting sqref="E88:F88">
    <cfRule type="cellIs" priority="18" dxfId="0" operator="equal" stopIfTrue="1">
      <formula>0</formula>
    </cfRule>
  </conditionalFormatting>
  <conditionalFormatting sqref="E30:F30">
    <cfRule type="cellIs" priority="14" dxfId="0" operator="equal" stopIfTrue="1">
      <formula>0</formula>
    </cfRule>
  </conditionalFormatting>
  <conditionalFormatting sqref="E32:F32">
    <cfRule type="cellIs" priority="13" dxfId="0" operator="equal" stopIfTrue="1">
      <formula>0</formula>
    </cfRule>
  </conditionalFormatting>
  <conditionalFormatting sqref="E29:F29">
    <cfRule type="cellIs" priority="12" dxfId="0" operator="equal" stopIfTrue="1">
      <formula>0</formula>
    </cfRule>
  </conditionalFormatting>
  <conditionalFormatting sqref="E31:F31">
    <cfRule type="cellIs" priority="11" dxfId="0" operator="equal" stopIfTrue="1">
      <formula>0</formula>
    </cfRule>
  </conditionalFormatting>
  <conditionalFormatting sqref="E30:F30">
    <cfRule type="cellIs" priority="10" dxfId="0" operator="equal" stopIfTrue="1">
      <formula>0</formula>
    </cfRule>
  </conditionalFormatting>
  <conditionalFormatting sqref="E32:F32">
    <cfRule type="cellIs" priority="9" dxfId="0" operator="equal" stopIfTrue="1">
      <formula>0</formula>
    </cfRule>
  </conditionalFormatting>
  <conditionalFormatting sqref="E30:F30">
    <cfRule type="cellIs" priority="8" dxfId="0" operator="equal" stopIfTrue="1">
      <formula>0</formula>
    </cfRule>
  </conditionalFormatting>
  <conditionalFormatting sqref="E32:F32">
    <cfRule type="cellIs" priority="7" dxfId="0" operator="equal" stopIfTrue="1">
      <formula>0</formula>
    </cfRule>
  </conditionalFormatting>
  <conditionalFormatting sqref="E29:F29">
    <cfRule type="cellIs" priority="6" dxfId="0" operator="equal" stopIfTrue="1">
      <formula>0</formula>
    </cfRule>
  </conditionalFormatting>
  <conditionalFormatting sqref="E31:F31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33:F33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541</v>
      </c>
      <c r="B1" t="s">
        <v>29</v>
      </c>
    </row>
    <row r="2" spans="1:2" ht="12.75">
      <c r="A2" t="s">
        <v>542</v>
      </c>
      <c r="B2" t="s">
        <v>543</v>
      </c>
    </row>
    <row r="3" spans="1:2" ht="12.75">
      <c r="A3" t="s">
        <v>544</v>
      </c>
      <c r="B3" t="s">
        <v>6</v>
      </c>
    </row>
    <row r="4" spans="1:2" ht="12.75">
      <c r="A4" t="s">
        <v>545</v>
      </c>
      <c r="B4" t="s">
        <v>546</v>
      </c>
    </row>
    <row r="5" spans="1:2" ht="12.75">
      <c r="A5" t="s">
        <v>547</v>
      </c>
      <c r="B5" t="s">
        <v>548</v>
      </c>
    </row>
    <row r="6" spans="1:2" ht="12.75">
      <c r="A6" t="s">
        <v>549</v>
      </c>
    </row>
    <row r="7" spans="1:2" ht="12.75">
      <c r="A7" t="s">
        <v>551</v>
      </c>
    </row>
    <row r="8" spans="1:2" ht="12.75">
      <c r="A8" t="s">
        <v>552</v>
      </c>
      <c r="B8" t="s">
        <v>553</v>
      </c>
    </row>
    <row r="9" spans="1:2" ht="12.75">
      <c r="A9" t="s">
        <v>554</v>
      </c>
      <c r="B9" t="s">
        <v>555</v>
      </c>
    </row>
    <row r="10" spans="1:2" ht="12.75">
      <c r="A10" t="s">
        <v>556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Certified Windows</cp:lastModifiedBy>
  <cp:lastPrinted>2019-12-31T12:09:55Z</cp:lastPrinted>
  <dcterms:created xsi:type="dcterms:W3CDTF">2020-01-03T08:20:18Z</dcterms:created>
  <dcterms:modified xsi:type="dcterms:W3CDTF">2019-12-31T12:11:11Z</dcterms:modified>
  <cp:category/>
  <cp:version/>
  <cp:contentType/>
  <cp:contentStatus/>
</cp:coreProperties>
</file>