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Расходы без целевых" sheetId="3" r:id="rId3"/>
    <sheet name="Источники" sheetId="4" r:id="rId4"/>
    <sheet name="_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3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3">'Источники'!$A$23</definedName>
    <definedName name="REND_1" localSheetId="1">'Расходы'!$A$183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<sst xmlns="http://schemas.openxmlformats.org/spreadsheetml/2006/main" count="1322" uniqueCount="618">
  <si>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</si>
  <si>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</si>
  <si>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</si>
  <si>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</si>
  <si>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</si>
  <si>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</si>
  <si>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</si>
  <si>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</si>
  <si>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</si>
  <si>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</si>
  <si>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</si>
  <si>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</si>
  <si>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</si>
  <si>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</si>
  <si>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</si>
  <si>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</si>
  <si>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</si>
  <si>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</si>
  <si>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</si>
  <si>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</si>
  <si>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</si>
  <si>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</si>
  <si>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</si>
  <si>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</si>
  <si>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</si>
  <si>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</si>
  <si>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</si>
  <si>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</si>
  <si>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</si>
  <si>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</si>
  <si>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</si>
  <si>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</si>
  <si>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</si>
  <si>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</si>
  <si>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</si>
  <si>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</si>
  <si>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</si>
  <si>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</si>
  <si>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</si>
  <si>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</si>
  <si>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</si>
  <si>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</si>
  <si>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</si>
  <si>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</si>
  <si>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</si>
  <si>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</si>
  <si>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</si>
  <si>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</si>
  <si>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</si>
  <si>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</si>
  <si>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</si>
  <si>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</si>
  <si>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</si>
  <si>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</si>
  <si>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</si>
  <si>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</si>
  <si>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</si>
  <si>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</si>
  <si>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</si>
  <si>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</si>
  <si>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</si>
  <si>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</si>
  <si>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</si>
  <si>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</si>
  <si>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</si>
  <si>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</si>
  <si>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</si>
  <si>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</si>
  <si>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</si>
  <si>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</si>
  <si>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</si>
  <si>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</si>
  <si>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</si>
  <si>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</si>
  <si>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</si>
  <si>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</si>
  <si>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</si>
  <si>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</si>
  <si>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</si>
  <si>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</si>
  <si>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</si>
  <si>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</si>
  <si>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</si>
  <si>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</si>
  <si>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</si>
  <si>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</si>
  <si>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</si>
  <si>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</si>
  <si>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</si>
  <si>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</si>
  <si>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</si>
  <si>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</si>
  <si>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</si>
  <si>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</si>
  <si>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</si>
  <si>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</si>
  <si>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</si>
  <si>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</si>
  <si>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</si>
  <si>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</si>
  <si>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</si>
  <si>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</si>
  <si>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</si>
  <si>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</si>
  <si>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</si>
  <si>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</si>
  <si>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</si>
  <si>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</si>
  <si>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</si>
  <si>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</si>
  <si>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</si>
  <si>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</si>
  <si>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</si>
  <si>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</si>
  <si>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</si>
  <si>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</si>
  <si>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</si>
  <si>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</si>
  <si>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</si>
  <si>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</si>
  <si>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</si>
  <si>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</si>
  <si>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</si>
  <si>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</si>
  <si>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</si>
  <si>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</si>
  <si>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</si>
  <si>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</si>
  <si>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</si>
  <si>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</si>
  <si>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</si>
  <si>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</si>
  <si>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</si>
  <si>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</si>
  <si>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</si>
  <si>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</si>
  <si>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</si>
  <si>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</si>
  <si>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</si>
  <si>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</si>
  <si>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</si>
  <si>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</si>
  <si>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</si>
  <si>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</si>
  <si>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</si>
  <si>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</si>
  <si>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</si>
  <si>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</si>
  <si>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</si>
  <si>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</si>
  <si>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</si>
  <si>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</si>
  <si>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</si>
  <si>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</si>
  <si>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</si>
  <si>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</si>
  <si>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</si>
  <si>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</si>
  <si>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</si>
  <si>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</si>
  <si>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</si>
  <si>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</si>
  <si>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</si>
  <si>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</si>
  <si>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</si>
  <si>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</si>
  <si>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</si>
  <si>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</si>
  <si>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</si>
  <si>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</si>
  <si>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</si>
  <si>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</si>
  <si>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</si>
  <si>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</si>
  <si>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</si>
  <si>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</si>
  <si>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</si>
  <si>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</si>
  <si>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</si>
  <si>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</si>
  <si>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</si>
  <si>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</si>
  <si>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</si>
  <si>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</si>
  <si>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</si>
  <si>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</si>
  <si>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</si>
  <si>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</si>
  <si>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</si>
  <si>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</si>
  <si>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</si>
  <si>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</si>
  <si>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</si>
  <si>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</si>
  <si>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</si>
  <si>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</si>
  <si>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</si>
  <si>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</si>
  <si>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</si>
  <si>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</si>
  <si>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</si>
  <si>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</si>
  <si>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</si>
  <si>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</si>
  <si>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</si>
  <si>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</si>
  <si>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</si>
  <si>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</si>
  <si>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</si>
  <si>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</si>
  <si>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</si>
  <si>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</si>
  <si>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</si>
  <si>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</si>
  <si>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</si>
  <si>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</si>
  <si>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</si>
  <si>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</si>
  <si>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</si>
  <si>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</si>
  <si>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</si>
  <si>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</si>
  <si>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</si>
  <si>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</si>
  <si>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</si>
  <si>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</si>
  <si>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</si>
  <si>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</si>
  <si>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</si>
  <si>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</si>
  <si>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</si>
  <si>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</si>
  <si>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</si>
  <si>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</si>
  <si>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</si>
  <si>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</si>
  <si>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</si>
  <si>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</si>
  <si>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</si>
  <si>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</si>
  <si>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</si>
  <si>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</si>
  <si>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</si>
  <si>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</si>
  <si>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</si>
  <si>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</si>
  <si>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</si>
  <si>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</si>
  <si>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</si>
  <si>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</si>
  <si>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</si>
  <si>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</si>
  <si>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</si>
  <si>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</si>
  <si>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</si>
  <si>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</si>
  <si>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</si>
  <si>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</si>
  <si>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</si>
  <si>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</si>
  <si>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</si>
  <si>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</si>
  <si>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</si>
  <si>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</si>
  <si>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</si>
  <si>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</si>
  <si>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</si>
  <si>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</si>
  <si>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</si>
  <si>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</si>
  <si>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</si>
  <si>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</si>
  <si>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</si>
  <si>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</si>
  <si>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</si>
  <si>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</si>
  <si>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</si>
  <si>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</si>
  <si>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</si>
  <si>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</si>
  <si>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</si>
  <si>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</si>
  <si>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</si>
  <si>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</si>
  <si>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</si>
  <si>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</si>
  <si>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</si>
  <si>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</si>
  <si>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</si>
  <si>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</si>
  <si>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</si>
  <si>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</si>
  <si>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</si>
  <si>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</si>
  <si>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</si>
  <si>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</si>
  <si>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</si>
  <si>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</si>
  <si>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</si>
  <si>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</si>
  <si>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</si>
  <si>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</si>
  <si>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</si>
  <si>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</si>
  <si>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</si>
  <si>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</si>
  <si>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</si>
  <si>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</si>
  <si>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</si>
  <si>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</si>
  <si>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</si>
  <si>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</si>
  <si>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</si>
  <si>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</si>
  <si>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</si>
  <si>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</si>
  <si>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</si>
  <si>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</si>
  <si>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</si>
  <si>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</si>
  <si>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</si>
  <si>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</si>
  <si>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</si>
  <si>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</si>
  <si>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</si>
  <si>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</si>
  <si>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</si>
  <si>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</si>
  <si>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</si>
  <si>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</si>
  <si>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</si>
  <si>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</si>
  <si>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</si>
  <si>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</si>
  <si>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</si>
  <si>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</si>
  <si>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</si>
  <si>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</si>
  <si>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</si>
  <si>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</si>
  <si>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</si>
  <si>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</si>
  <si>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</si>
  <si>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</si>
  <si>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</si>
  <si>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</si>
  <si>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</si>
  <si>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</si>
  <si>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</si>
  <si>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</si>
  <si>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</si>
  <si>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</si>
  <si>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</si>
  <si>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</si>
  <si>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</si>
  <si>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</si>
  <si>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</si>
  <si>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</si>
  <si>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</si>
  <si>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</si>
  <si>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</si>
  <si>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</si>
  <si>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</si>
  <si>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</si>
  <si>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</si>
  <si>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</si>
  <si>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</si>
  <si>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</si>
  <si>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</si>
  <si>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</si>
  <si>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</si>
  <si>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</si>
  <si>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</si>
  <si>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</si>
  <si>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</si>
  <si>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</si>
  <si>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</si>
  <si>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</si>
  <si>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</si>
  <si>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</si>
  <si>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</si>
  <si>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</si>
  <si>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</si>
  <si>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</si>
  <si>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</si>
  <si>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</si>
  <si>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</si>
  <si>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</si>
  <si>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</si>
  <si>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</si>
  <si>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</si>
  <si>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</si>
  <si>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</si>
  <si>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</si>
  <si>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</si>
  <si>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</si>
  <si>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</si>
  <si>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</si>
  <si>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</si>
  <si>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</si>
  <si>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</si>
  <si>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</si>
  <si>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</si>
  <si>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</si>
  <si>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</si>
  <si>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</si>
  <si>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</si>
  <si>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</si>
  <si>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</si>
  <si>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</si>
  <si>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</si>
  <si>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</si>
  <si>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</si>
  <si>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</si>
  <si>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</si>
  <si>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</si>
  <si>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</si>
  <si>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</si>
  <si>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</si>
  <si>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</si>
  <si>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</si>
  <si>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</si>
  <si>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</si>
  <si>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</si>
  <si>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</si>
  <si>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</si>
  <si>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</si>
  <si>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</si>
  <si>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</si>
  <si>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</si>
  <si>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</si>
  <si>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</si>
  <si>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</si>
  <si>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</si>
  <si>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</si>
  <si>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</si>
  <si>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</si>
  <si>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</si>
  <si>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</si>
  <si>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</si>
  <si>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</si>
  <si>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</si>
  <si>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</si>
  <si>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</si>
  <si>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</si>
  <si>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</si>
  <si>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</si>
  <si>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</si>
  <si>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</si>
  <si>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</si>
  <si>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</si>
  <si>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</si>
  <si>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</si>
  <si>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</si>
  <si>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</si>
  <si>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</si>
  <si>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</si>
  <si>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</si>
  <si>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</si>
  <si>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</si>
  <si>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ОБЩЕГОСУДАРСТВЕННЫЕ ВОПРОСЫ</t>
  </si>
  <si>
    <t xml:space="preserve">000 0100 0000000000 000 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</si>
  <si>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</si>
  <si>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</si>
  <si>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</si>
  <si>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</si>
  <si>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</si>
  <si>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</si>
  <si>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</si>
  <si>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</si>
  <si>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</si>
  <si>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</si>
  <si>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 xml:space="preserve">000 0100 0000000000 500 </t>
  </si>
  <si>
    <t xml:space="preserve">000 0100 0000000000 540 </t>
  </si>
  <si>
    <t xml:space="preserve">000 0100 0000000000 800 </t>
  </si>
  <si>
    <t>Уплата налогов, сборов и иных платежей</t>
  </si>
  <si>
    <t xml:space="preserve">000 0100 0000000000 850 </t>
  </si>
  <si>
    <t xml:space="preserve">000 0100 0000000000 852 </t>
  </si>
  <si>
    <t xml:space="preserve">000 0100 0000000000 853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</si>
  <si>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</si>
  <si>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</si>
  <si>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</si>
  <si>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</si>
  <si>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</si>
  <si>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</si>
  <si>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</si>
  <si>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</si>
  <si>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</si>
  <si>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</si>
  <si>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</si>
  <si>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</si>
  <si>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</si>
  <si>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</si>
  <si>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</si>
  <si>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</si>
  <si>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</si>
  <si>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</si>
  <si>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</si>
  <si>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</si>
  <si>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</si>
  <si>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</si>
  <si>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</si>
  <si>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</si>
  <si>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</si>
  <si>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</si>
  <si>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</si>
  <si>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</si>
  <si>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</si>
  <si>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</si>
  <si>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</si>
  <si>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</si>
  <si>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</si>
  <si>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</si>
  <si>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</si>
  <si>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</si>
  <si>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</si>
  <si>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</si>
  <si>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</si>
  <si>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</si>
  <si>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</si>
  <si>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</si>
  <si>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</si>
  <si>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</si>
  <si>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</si>
  <si>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</si>
  <si>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</si>
  <si>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</si>
  <si>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</si>
  <si>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</si>
  <si>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</si>
  <si>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</si>
  <si>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</si>
  <si>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</si>
  <si>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</si>
  <si>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</si>
  <si>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</si>
  <si>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</si>
  <si>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</si>
  <si>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</si>
  <si>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</si>
  <si>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</si>
  <si>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</si>
  <si>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</si>
  <si>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</si>
  <si>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</si>
  <si>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</si>
  <si>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</si>
  <si>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</si>
  <si>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</si>
  <si>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</si>
  <si>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</si>
  <si>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</si>
  <si>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</si>
  <si>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</si>
  <si>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</si>
  <si>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</si>
  <si>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</si>
  <si>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</si>
  <si>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</si>
  <si>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</si>
  <si>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</si>
  <si>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</si>
  <si>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</si>
  <si>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</si>
  <si>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</si>
  <si>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</si>
  <si>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</si>
  <si>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</si>
  <si>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</si>
  <si>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</si>
  <si>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</si>
  <si>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</si>
  <si>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</si>
  <si>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</si>
  <si>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</si>
  <si>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</si>
  <si>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</si>
  <si>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</si>
  <si>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</si>
  <si>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</si>
  <si>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</si>
  <si>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</si>
  <si>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</si>
  <si>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</si>
  <si>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</si>
  <si>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</si>
  <si>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</si>
  <si>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</si>
  <si>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</si>
  <si>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</si>
  <si>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</si>
  <si>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</si>
  <si>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</si>
  <si>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</si>
  <si>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</si>
  <si>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</si>
  <si>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</si>
  <si>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</si>
  <si>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</si>
  <si>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</si>
  <si>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</si>
  <si>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</si>
  <si>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</si>
  <si>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</si>
  <si>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</si>
  <si>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</si>
  <si>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</si>
  <si>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</si>
  <si>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951 01050000000000000</t>
  </si>
  <si>
    <t>951 01000000000000000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</si>
  <si>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</si>
  <si>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</si>
  <si>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</si>
  <si>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</si>
  <si>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</si>
  <si>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</si>
  <si>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</si>
  <si>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 сентября  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</si>
</sst>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Continuous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" fontId="2" fillId="0" borderId="29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173" fontId="2" fillId="0" borderId="32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173" fontId="2" fillId="0" borderId="26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3" fillId="0" borderId="4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19" customWidth="1"/>
    <col min="2" max="2" width="6.140625" style="19" customWidth="1"/>
    <col min="3" max="3" width="33.7109375" style="19" customWidth="1"/>
    <col min="4" max="4" width="21.00390625" style="19" customWidth="1"/>
    <col min="5" max="6" width="18.7109375" style="19" customWidth="1"/>
    <col min="7" max="16384" width="9.140625" style="19" customWidth="1"/>
  </cols>
  <sheetData>
    <row r="1" spans="1:6" ht="12.75">
      <c r="A1" s="95"/>
      <c r="B1" s="95"/>
      <c r="C1" s="95"/>
      <c r="D1" s="95"/>
      <c r="E1" s="3"/>
      <c r="F1" s="3"/>
    </row>
    <row r="2" spans="1:6" ht="16.5" customHeight="1">
      <c r="A2" s="95" t="s">
        <v>0</v>
      </c>
      <c r="B2" s="95"/>
      <c r="C2" s="95"/>
      <c r="D2" s="95"/>
      <c r="E2" s="20"/>
      <c r="F2" s="21" t="s">
        <v>1</v>
      </c>
    </row>
    <row r="3" spans="1:6" ht="12.75">
      <c r="A3" s="1"/>
      <c r="B3" s="1"/>
      <c r="C3" s="1"/>
      <c r="D3" s="1"/>
      <c r="E3" s="22" t="s">
        <v>2</v>
      </c>
      <c r="F3" s="23" t="s">
        <v>3</v>
      </c>
    </row>
    <row r="4" spans="1:6" ht="12.75">
      <c r="A4" s="96" t="s">
        <v>5</v>
      </c>
      <c r="B4" s="96"/>
      <c r="C4" s="96"/>
      <c r="D4" s="96"/>
      <c r="E4" s="20" t="s">
        <v>4</v>
      </c>
      <c r="F4" s="24" t="s">
        <v>6</v>
      </c>
    </row>
    <row r="5" spans="1:6" ht="12.75">
      <c r="A5" s="2"/>
      <c r="B5" s="2"/>
      <c r="C5" s="2"/>
      <c r="D5" s="2"/>
      <c r="E5" s="20" t="s">
        <v>7</v>
      </c>
      <c r="F5" s="25" t="s">
        <v>18</v>
      </c>
    </row>
    <row r="6" spans="1:6" ht="12.75">
      <c r="A6" s="1" t="s">
        <v>8</v>
      </c>
      <c r="B6" s="97" t="s">
        <v>14</v>
      </c>
      <c r="C6" s="98"/>
      <c r="D6" s="98"/>
      <c r="E6" s="20" t="s">
        <v>9</v>
      </c>
      <c r="F6" s="25" t="s">
        <v>19</v>
      </c>
    </row>
    <row r="7" spans="1:6" ht="29.25" customHeight="1">
      <c r="A7" s="1" t="s">
        <v>10</v>
      </c>
      <c r="B7" s="99" t="s">
        <v>15</v>
      </c>
      <c r="C7" s="99"/>
      <c r="D7" s="99"/>
      <c r="E7" s="20" t="s">
        <v>11</v>
      </c>
      <c r="F7" s="26" t="s">
        <v>20</v>
      </c>
    </row>
    <row r="8" spans="1:6" ht="12.75">
      <c r="A8" s="1" t="s">
        <v>16</v>
      </c>
      <c r="B8" s="1"/>
      <c r="C8" s="1"/>
      <c r="D8" s="2"/>
      <c r="E8" s="20"/>
      <c r="F8" s="27"/>
    </row>
    <row r="9" spans="1:6" ht="12.75">
      <c r="A9" s="1" t="s">
        <v>17</v>
      </c>
      <c r="B9" s="1"/>
      <c r="C9" s="28"/>
      <c r="D9" s="2"/>
      <c r="E9" s="20" t="s">
        <v>12</v>
      </c>
      <c r="F9" s="29" t="s">
        <v>13</v>
      </c>
    </row>
    <row r="10" spans="1:6" ht="20.25" customHeight="1">
      <c r="A10" s="95" t="s">
        <v>21</v>
      </c>
      <c r="B10" s="95"/>
      <c r="C10" s="95"/>
      <c r="D10" s="95"/>
      <c r="E10" s="18"/>
      <c r="F10" s="30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31">
        <v>1</v>
      </c>
      <c r="B18" s="32">
        <v>2</v>
      </c>
      <c r="C18" s="33">
        <v>3</v>
      </c>
      <c r="D18" s="34" t="s">
        <v>28</v>
      </c>
      <c r="E18" s="35" t="s">
        <v>29</v>
      </c>
      <c r="F18" s="36" t="s">
        <v>30</v>
      </c>
    </row>
    <row r="19" spans="1:6" ht="12.75">
      <c r="A19" s="37" t="s">
        <v>31</v>
      </c>
      <c r="B19" s="38" t="s">
        <v>32</v>
      </c>
      <c r="C19" s="39" t="s">
        <v>33</v>
      </c>
      <c r="D19" s="40">
        <v>12725900</v>
      </c>
      <c r="E19" s="41">
        <v>9292102.4</v>
      </c>
      <c r="F19" s="40">
        <f>IF(OR(D19="-",IF(E19="-",0,E19)&gt;=IF(D19="-",0,D19)),"-",IF(D19="-",0,D19)-IF(E19="-",0,E19))</f>
        <v>3433797.5999999996</v>
      </c>
    </row>
    <row r="20" spans="1:6" ht="12.75">
      <c r="A20" s="42" t="s">
        <v>34</v>
      </c>
      <c r="B20" s="43"/>
      <c r="C20" s="44"/>
      <c r="D20" s="45"/>
      <c r="E20" s="45"/>
      <c r="F20" s="46"/>
    </row>
    <row r="21" spans="1:6" ht="12.75">
      <c r="A21" s="47" t="s">
        <v>35</v>
      </c>
      <c r="B21" s="48" t="s">
        <v>32</v>
      </c>
      <c r="C21" s="49" t="s">
        <v>36</v>
      </c>
      <c r="D21" s="50">
        <v>3912000</v>
      </c>
      <c r="E21" s="50">
        <v>1601327.4</v>
      </c>
      <c r="F21" s="51">
        <f aca="true" t="shared" si="0" ref="F21:F52">IF(OR(D21="-",IF(E21="-",0,E21)&gt;=IF(D21="-",0,D21)),"-",IF(D21="-",0,D21)-IF(E21="-",0,E21))</f>
        <v>2310672.6</v>
      </c>
    </row>
    <row r="22" spans="1:6" ht="12.75">
      <c r="A22" s="47" t="s">
        <v>37</v>
      </c>
      <c r="B22" s="48" t="s">
        <v>32</v>
      </c>
      <c r="C22" s="49" t="s">
        <v>38</v>
      </c>
      <c r="D22" s="50">
        <v>717500</v>
      </c>
      <c r="E22" s="50">
        <v>320634.22</v>
      </c>
      <c r="F22" s="51">
        <f t="shared" si="0"/>
        <v>396865.78</v>
      </c>
    </row>
    <row r="23" spans="1:6" ht="12.75">
      <c r="A23" s="47" t="s">
        <v>39</v>
      </c>
      <c r="B23" s="48" t="s">
        <v>32</v>
      </c>
      <c r="C23" s="49" t="s">
        <v>40</v>
      </c>
      <c r="D23" s="50">
        <v>717500</v>
      </c>
      <c r="E23" s="50">
        <v>320634.22</v>
      </c>
      <c r="F23" s="51">
        <f t="shared" si="0"/>
        <v>396865.78</v>
      </c>
    </row>
    <row r="24" spans="1:6" ht="78.75">
      <c r="A24" s="47" t="s">
        <v>41</v>
      </c>
      <c r="B24" s="48" t="s">
        <v>32</v>
      </c>
      <c r="C24" s="49" t="s">
        <v>42</v>
      </c>
      <c r="D24" s="50">
        <v>717500</v>
      </c>
      <c r="E24" s="50">
        <v>304110.43</v>
      </c>
      <c r="F24" s="51">
        <f t="shared" si="0"/>
        <v>413389.57</v>
      </c>
    </row>
    <row r="25" spans="1:6" ht="118.5">
      <c r="A25" s="52" t="s">
        <v>43</v>
      </c>
      <c r="B25" s="48" t="s">
        <v>32</v>
      </c>
      <c r="C25" s="49" t="s">
        <v>44</v>
      </c>
      <c r="D25" s="50">
        <v>717500</v>
      </c>
      <c r="E25" s="50">
        <v>303754.96</v>
      </c>
      <c r="F25" s="51">
        <f t="shared" si="0"/>
        <v>413745.04</v>
      </c>
    </row>
    <row r="26" spans="1:6" ht="92.25">
      <c r="A26" s="52" t="s">
        <v>45</v>
      </c>
      <c r="B26" s="48" t="s">
        <v>32</v>
      </c>
      <c r="C26" s="49" t="s">
        <v>46</v>
      </c>
      <c r="D26" s="50" t="s">
        <v>47</v>
      </c>
      <c r="E26" s="50">
        <v>5.56</v>
      </c>
      <c r="F26" s="51" t="str">
        <f t="shared" si="0"/>
        <v>-</v>
      </c>
    </row>
    <row r="27" spans="1:6" ht="118.5">
      <c r="A27" s="52" t="s">
        <v>48</v>
      </c>
      <c r="B27" s="48" t="s">
        <v>32</v>
      </c>
      <c r="C27" s="49" t="s">
        <v>49</v>
      </c>
      <c r="D27" s="50" t="s">
        <v>47</v>
      </c>
      <c r="E27" s="50">
        <v>28.67</v>
      </c>
      <c r="F27" s="51" t="str">
        <f t="shared" si="0"/>
        <v>-</v>
      </c>
    </row>
    <row r="28" spans="1:6" ht="92.25">
      <c r="A28" s="52" t="s">
        <v>50</v>
      </c>
      <c r="B28" s="48" t="s">
        <v>32</v>
      </c>
      <c r="C28" s="49" t="s">
        <v>51</v>
      </c>
      <c r="D28" s="50" t="s">
        <v>47</v>
      </c>
      <c r="E28" s="50">
        <v>321.24</v>
      </c>
      <c r="F28" s="51" t="str">
        <f t="shared" si="0"/>
        <v>-</v>
      </c>
    </row>
    <row r="29" spans="1:6" ht="118.5">
      <c r="A29" s="52" t="s">
        <v>52</v>
      </c>
      <c r="B29" s="48" t="s">
        <v>32</v>
      </c>
      <c r="C29" s="49" t="s">
        <v>53</v>
      </c>
      <c r="D29" s="50" t="s">
        <v>47</v>
      </c>
      <c r="E29" s="50">
        <v>103.68</v>
      </c>
      <c r="F29" s="51" t="str">
        <f t="shared" si="0"/>
        <v>-</v>
      </c>
    </row>
    <row r="30" spans="1:6" ht="158.25">
      <c r="A30" s="52" t="s">
        <v>54</v>
      </c>
      <c r="B30" s="48" t="s">
        <v>32</v>
      </c>
      <c r="C30" s="49" t="s">
        <v>55</v>
      </c>
      <c r="D30" s="50" t="s">
        <v>47</v>
      </c>
      <c r="E30" s="50">
        <v>51.18</v>
      </c>
      <c r="F30" s="51" t="str">
        <f t="shared" si="0"/>
        <v>-</v>
      </c>
    </row>
    <row r="31" spans="1:6" ht="158.25">
      <c r="A31" s="52" t="s">
        <v>56</v>
      </c>
      <c r="B31" s="48" t="s">
        <v>32</v>
      </c>
      <c r="C31" s="49" t="s">
        <v>57</v>
      </c>
      <c r="D31" s="50" t="s">
        <v>47</v>
      </c>
      <c r="E31" s="50">
        <v>52.5</v>
      </c>
      <c r="F31" s="51" t="str">
        <f t="shared" si="0"/>
        <v>-</v>
      </c>
    </row>
    <row r="32" spans="1:6" ht="52.5">
      <c r="A32" s="47" t="s">
        <v>58</v>
      </c>
      <c r="B32" s="48" t="s">
        <v>32</v>
      </c>
      <c r="C32" s="49" t="s">
        <v>59</v>
      </c>
      <c r="D32" s="50" t="s">
        <v>47</v>
      </c>
      <c r="E32" s="50">
        <v>16420.11</v>
      </c>
      <c r="F32" s="51" t="str">
        <f t="shared" si="0"/>
        <v>-</v>
      </c>
    </row>
    <row r="33" spans="1:6" ht="92.25">
      <c r="A33" s="47" t="s">
        <v>60</v>
      </c>
      <c r="B33" s="48" t="s">
        <v>32</v>
      </c>
      <c r="C33" s="49" t="s">
        <v>61</v>
      </c>
      <c r="D33" s="50" t="s">
        <v>47</v>
      </c>
      <c r="E33" s="50">
        <v>16542.96</v>
      </c>
      <c r="F33" s="51" t="str">
        <f t="shared" si="0"/>
        <v>-</v>
      </c>
    </row>
    <row r="34" spans="1:6" ht="66">
      <c r="A34" s="47" t="s">
        <v>62</v>
      </c>
      <c r="B34" s="48" t="s">
        <v>32</v>
      </c>
      <c r="C34" s="49" t="s">
        <v>63</v>
      </c>
      <c r="D34" s="50" t="s">
        <v>47</v>
      </c>
      <c r="E34" s="50">
        <v>55.21</v>
      </c>
      <c r="F34" s="51" t="str">
        <f t="shared" si="0"/>
        <v>-</v>
      </c>
    </row>
    <row r="35" spans="1:6" ht="92.25">
      <c r="A35" s="47" t="s">
        <v>64</v>
      </c>
      <c r="B35" s="48" t="s">
        <v>32</v>
      </c>
      <c r="C35" s="49" t="s">
        <v>65</v>
      </c>
      <c r="D35" s="50" t="s">
        <v>47</v>
      </c>
      <c r="E35" s="50">
        <v>-178.06</v>
      </c>
      <c r="F35" s="51" t="str">
        <f t="shared" si="0"/>
        <v>-</v>
      </c>
    </row>
    <row r="36" spans="1:6" ht="12.75">
      <c r="A36" s="47" t="s">
        <v>66</v>
      </c>
      <c r="B36" s="48" t="s">
        <v>32</v>
      </c>
      <c r="C36" s="49" t="s">
        <v>67</v>
      </c>
      <c r="D36" s="50">
        <v>628600</v>
      </c>
      <c r="E36" s="50">
        <v>628665.6</v>
      </c>
      <c r="F36" s="51" t="str">
        <f t="shared" si="0"/>
        <v>-</v>
      </c>
    </row>
    <row r="37" spans="1:6" ht="12.75">
      <c r="A37" s="47" t="s">
        <v>68</v>
      </c>
      <c r="B37" s="48" t="s">
        <v>32</v>
      </c>
      <c r="C37" s="49" t="s">
        <v>69</v>
      </c>
      <c r="D37" s="50">
        <v>628600</v>
      </c>
      <c r="E37" s="50">
        <v>628665.6</v>
      </c>
      <c r="F37" s="51" t="str">
        <f t="shared" si="0"/>
        <v>-</v>
      </c>
    </row>
    <row r="38" spans="1:6" ht="12.75">
      <c r="A38" s="47" t="s">
        <v>68</v>
      </c>
      <c r="B38" s="48" t="s">
        <v>32</v>
      </c>
      <c r="C38" s="49" t="s">
        <v>70</v>
      </c>
      <c r="D38" s="50">
        <v>628600</v>
      </c>
      <c r="E38" s="50">
        <v>628665.6</v>
      </c>
      <c r="F38" s="51" t="str">
        <f t="shared" si="0"/>
        <v>-</v>
      </c>
    </row>
    <row r="39" spans="1:6" ht="52.5">
      <c r="A39" s="47" t="s">
        <v>71</v>
      </c>
      <c r="B39" s="48" t="s">
        <v>32</v>
      </c>
      <c r="C39" s="49" t="s">
        <v>72</v>
      </c>
      <c r="D39" s="50">
        <v>628600</v>
      </c>
      <c r="E39" s="50">
        <v>625985.6</v>
      </c>
      <c r="F39" s="51">
        <f t="shared" si="0"/>
        <v>2614.4000000000233</v>
      </c>
    </row>
    <row r="40" spans="1:6" ht="26.25">
      <c r="A40" s="47" t="s">
        <v>73</v>
      </c>
      <c r="B40" s="48" t="s">
        <v>32</v>
      </c>
      <c r="C40" s="49" t="s">
        <v>74</v>
      </c>
      <c r="D40" s="50" t="s">
        <v>47</v>
      </c>
      <c r="E40" s="50">
        <v>2680</v>
      </c>
      <c r="F40" s="51" t="str">
        <f t="shared" si="0"/>
        <v>-</v>
      </c>
    </row>
    <row r="41" spans="1:6" ht="12.75">
      <c r="A41" s="47" t="s">
        <v>75</v>
      </c>
      <c r="B41" s="48" t="s">
        <v>32</v>
      </c>
      <c r="C41" s="49" t="s">
        <v>76</v>
      </c>
      <c r="D41" s="50">
        <v>2525100</v>
      </c>
      <c r="E41" s="50">
        <v>628475.58</v>
      </c>
      <c r="F41" s="51">
        <f t="shared" si="0"/>
        <v>1896624.42</v>
      </c>
    </row>
    <row r="42" spans="1:6" ht="12.75">
      <c r="A42" s="47" t="s">
        <v>77</v>
      </c>
      <c r="B42" s="48" t="s">
        <v>32</v>
      </c>
      <c r="C42" s="49" t="s">
        <v>78</v>
      </c>
      <c r="D42" s="50">
        <v>119000</v>
      </c>
      <c r="E42" s="50">
        <v>17897.78</v>
      </c>
      <c r="F42" s="51">
        <f t="shared" si="0"/>
        <v>101102.22</v>
      </c>
    </row>
    <row r="43" spans="1:6" ht="52.5">
      <c r="A43" s="47" t="s">
        <v>79</v>
      </c>
      <c r="B43" s="48" t="s">
        <v>32</v>
      </c>
      <c r="C43" s="49" t="s">
        <v>80</v>
      </c>
      <c r="D43" s="50">
        <v>119000</v>
      </c>
      <c r="E43" s="50">
        <v>17897.78</v>
      </c>
      <c r="F43" s="51">
        <f t="shared" si="0"/>
        <v>101102.22</v>
      </c>
    </row>
    <row r="44" spans="1:6" ht="92.25">
      <c r="A44" s="47" t="s">
        <v>81</v>
      </c>
      <c r="B44" s="48" t="s">
        <v>32</v>
      </c>
      <c r="C44" s="49" t="s">
        <v>82</v>
      </c>
      <c r="D44" s="50">
        <v>119000</v>
      </c>
      <c r="E44" s="50">
        <v>16973.99</v>
      </c>
      <c r="F44" s="51">
        <f t="shared" si="0"/>
        <v>102026.01</v>
      </c>
    </row>
    <row r="45" spans="1:6" ht="66">
      <c r="A45" s="47" t="s">
        <v>83</v>
      </c>
      <c r="B45" s="48" t="s">
        <v>32</v>
      </c>
      <c r="C45" s="49" t="s">
        <v>84</v>
      </c>
      <c r="D45" s="50" t="s">
        <v>47</v>
      </c>
      <c r="E45" s="50">
        <v>923.79</v>
      </c>
      <c r="F45" s="51" t="str">
        <f t="shared" si="0"/>
        <v>-</v>
      </c>
    </row>
    <row r="46" spans="1:6" ht="12.75">
      <c r="A46" s="47" t="s">
        <v>85</v>
      </c>
      <c r="B46" s="48" t="s">
        <v>32</v>
      </c>
      <c r="C46" s="49" t="s">
        <v>86</v>
      </c>
      <c r="D46" s="50">
        <v>2406100</v>
      </c>
      <c r="E46" s="50">
        <v>610577.8</v>
      </c>
      <c r="F46" s="51">
        <f t="shared" si="0"/>
        <v>1795522.2</v>
      </c>
    </row>
    <row r="47" spans="1:6" ht="12.75">
      <c r="A47" s="47" t="s">
        <v>87</v>
      </c>
      <c r="B47" s="48" t="s">
        <v>32</v>
      </c>
      <c r="C47" s="49" t="s">
        <v>88</v>
      </c>
      <c r="D47" s="50">
        <v>296800</v>
      </c>
      <c r="E47" s="50">
        <v>309811.92</v>
      </c>
      <c r="F47" s="51" t="str">
        <f t="shared" si="0"/>
        <v>-</v>
      </c>
    </row>
    <row r="48" spans="1:6" ht="39">
      <c r="A48" s="47" t="s">
        <v>89</v>
      </c>
      <c r="B48" s="48" t="s">
        <v>32</v>
      </c>
      <c r="C48" s="49" t="s">
        <v>90</v>
      </c>
      <c r="D48" s="50">
        <v>296800</v>
      </c>
      <c r="E48" s="50">
        <v>309811.92</v>
      </c>
      <c r="F48" s="51" t="str">
        <f t="shared" si="0"/>
        <v>-</v>
      </c>
    </row>
    <row r="49" spans="1:6" ht="78.75">
      <c r="A49" s="47" t="s">
        <v>91</v>
      </c>
      <c r="B49" s="48" t="s">
        <v>32</v>
      </c>
      <c r="C49" s="49" t="s">
        <v>92</v>
      </c>
      <c r="D49" s="50">
        <v>296800</v>
      </c>
      <c r="E49" s="50">
        <v>307738</v>
      </c>
      <c r="F49" s="51" t="str">
        <f t="shared" si="0"/>
        <v>-</v>
      </c>
    </row>
    <row r="50" spans="1:6" ht="52.5">
      <c r="A50" s="47" t="s">
        <v>93</v>
      </c>
      <c r="B50" s="48" t="s">
        <v>32</v>
      </c>
      <c r="C50" s="49" t="s">
        <v>94</v>
      </c>
      <c r="D50" s="50" t="s">
        <v>47</v>
      </c>
      <c r="E50" s="50">
        <v>1823.92</v>
      </c>
      <c r="F50" s="51" t="str">
        <f t="shared" si="0"/>
        <v>-</v>
      </c>
    </row>
    <row r="51" spans="1:6" ht="78.75">
      <c r="A51" s="47" t="s">
        <v>95</v>
      </c>
      <c r="B51" s="48" t="s">
        <v>32</v>
      </c>
      <c r="C51" s="49" t="s">
        <v>96</v>
      </c>
      <c r="D51" s="50" t="s">
        <v>47</v>
      </c>
      <c r="E51" s="50">
        <v>250</v>
      </c>
      <c r="F51" s="51" t="str">
        <f t="shared" si="0"/>
        <v>-</v>
      </c>
    </row>
    <row r="52" spans="1:6" ht="12.75">
      <c r="A52" s="47" t="s">
        <v>97</v>
      </c>
      <c r="B52" s="48" t="s">
        <v>32</v>
      </c>
      <c r="C52" s="49" t="s">
        <v>98</v>
      </c>
      <c r="D52" s="50">
        <v>2109300</v>
      </c>
      <c r="E52" s="50">
        <v>300765.88</v>
      </c>
      <c r="F52" s="51">
        <f t="shared" si="0"/>
        <v>1808534.12</v>
      </c>
    </row>
    <row r="53" spans="1:6" ht="39">
      <c r="A53" s="47" t="s">
        <v>99</v>
      </c>
      <c r="B53" s="48" t="s">
        <v>32</v>
      </c>
      <c r="C53" s="49" t="s">
        <v>100</v>
      </c>
      <c r="D53" s="50">
        <v>2109300</v>
      </c>
      <c r="E53" s="50">
        <v>300765.88</v>
      </c>
      <c r="F53" s="51">
        <f aca="true" t="shared" si="1" ref="F53:F84">IF(OR(D53="-",IF(E53="-",0,E53)&gt;=IF(D53="-",0,D53)),"-",IF(D53="-",0,D53)-IF(E53="-",0,E53))</f>
        <v>1808534.12</v>
      </c>
    </row>
    <row r="54" spans="1:6" ht="78.75">
      <c r="A54" s="47" t="s">
        <v>101</v>
      </c>
      <c r="B54" s="48" t="s">
        <v>32</v>
      </c>
      <c r="C54" s="49" t="s">
        <v>102</v>
      </c>
      <c r="D54" s="50">
        <v>2109300</v>
      </c>
      <c r="E54" s="50">
        <v>294142.06</v>
      </c>
      <c r="F54" s="51">
        <f t="shared" si="1"/>
        <v>1815157.94</v>
      </c>
    </row>
    <row r="55" spans="1:6" ht="52.5">
      <c r="A55" s="47" t="s">
        <v>103</v>
      </c>
      <c r="B55" s="48" t="s">
        <v>32</v>
      </c>
      <c r="C55" s="49" t="s">
        <v>104</v>
      </c>
      <c r="D55" s="50" t="s">
        <v>47</v>
      </c>
      <c r="E55" s="50">
        <v>6623.82</v>
      </c>
      <c r="F55" s="51" t="str">
        <f t="shared" si="1"/>
        <v>-</v>
      </c>
    </row>
    <row r="56" spans="1:6" ht="12.75">
      <c r="A56" s="47" t="s">
        <v>105</v>
      </c>
      <c r="B56" s="48" t="s">
        <v>32</v>
      </c>
      <c r="C56" s="49" t="s">
        <v>106</v>
      </c>
      <c r="D56" s="50">
        <v>22100</v>
      </c>
      <c r="E56" s="50">
        <v>13100</v>
      </c>
      <c r="F56" s="51">
        <f t="shared" si="1"/>
        <v>9000</v>
      </c>
    </row>
    <row r="57" spans="1:6" ht="52.5">
      <c r="A57" s="47" t="s">
        <v>107</v>
      </c>
      <c r="B57" s="48" t="s">
        <v>32</v>
      </c>
      <c r="C57" s="49" t="s">
        <v>108</v>
      </c>
      <c r="D57" s="50">
        <v>22100</v>
      </c>
      <c r="E57" s="50">
        <v>13100</v>
      </c>
      <c r="F57" s="51">
        <f t="shared" si="1"/>
        <v>9000</v>
      </c>
    </row>
    <row r="58" spans="1:6" ht="92.25">
      <c r="A58" s="47" t="s">
        <v>109</v>
      </c>
      <c r="B58" s="48" t="s">
        <v>32</v>
      </c>
      <c r="C58" s="49" t="s">
        <v>110</v>
      </c>
      <c r="D58" s="50">
        <v>22100</v>
      </c>
      <c r="E58" s="50">
        <v>13100</v>
      </c>
      <c r="F58" s="51">
        <f t="shared" si="1"/>
        <v>9000</v>
      </c>
    </row>
    <row r="59" spans="1:6" ht="92.25">
      <c r="A59" s="47" t="s">
        <v>109</v>
      </c>
      <c r="B59" s="48" t="s">
        <v>32</v>
      </c>
      <c r="C59" s="49" t="s">
        <v>111</v>
      </c>
      <c r="D59" s="50">
        <v>22100</v>
      </c>
      <c r="E59" s="50">
        <v>13100</v>
      </c>
      <c r="F59" s="51">
        <f t="shared" si="1"/>
        <v>9000</v>
      </c>
    </row>
    <row r="60" spans="1:6" ht="39">
      <c r="A60" s="47" t="s">
        <v>112</v>
      </c>
      <c r="B60" s="48" t="s">
        <v>32</v>
      </c>
      <c r="C60" s="49" t="s">
        <v>113</v>
      </c>
      <c r="D60" s="50">
        <v>800</v>
      </c>
      <c r="E60" s="50">
        <v>852</v>
      </c>
      <c r="F60" s="51" t="str">
        <f t="shared" si="1"/>
        <v>-</v>
      </c>
    </row>
    <row r="61" spans="1:6" ht="105">
      <c r="A61" s="52" t="s">
        <v>114</v>
      </c>
      <c r="B61" s="48" t="s">
        <v>32</v>
      </c>
      <c r="C61" s="49" t="s">
        <v>115</v>
      </c>
      <c r="D61" s="50">
        <v>800</v>
      </c>
      <c r="E61" s="50">
        <v>852</v>
      </c>
      <c r="F61" s="51" t="str">
        <f t="shared" si="1"/>
        <v>-</v>
      </c>
    </row>
    <row r="62" spans="1:6" ht="92.25">
      <c r="A62" s="52" t="s">
        <v>116</v>
      </c>
      <c r="B62" s="48" t="s">
        <v>32</v>
      </c>
      <c r="C62" s="49" t="s">
        <v>117</v>
      </c>
      <c r="D62" s="50">
        <v>400</v>
      </c>
      <c r="E62" s="50">
        <v>430</v>
      </c>
      <c r="F62" s="51" t="str">
        <f t="shared" si="1"/>
        <v>-</v>
      </c>
    </row>
    <row r="63" spans="1:6" ht="92.25">
      <c r="A63" s="47" t="s">
        <v>118</v>
      </c>
      <c r="B63" s="48" t="s">
        <v>32</v>
      </c>
      <c r="C63" s="49" t="s">
        <v>119</v>
      </c>
      <c r="D63" s="50">
        <v>400</v>
      </c>
      <c r="E63" s="50">
        <v>430</v>
      </c>
      <c r="F63" s="51" t="str">
        <f t="shared" si="1"/>
        <v>-</v>
      </c>
    </row>
    <row r="64" spans="1:6" ht="92.25">
      <c r="A64" s="52" t="s">
        <v>120</v>
      </c>
      <c r="B64" s="48" t="s">
        <v>32</v>
      </c>
      <c r="C64" s="49" t="s">
        <v>121</v>
      </c>
      <c r="D64" s="50">
        <v>400</v>
      </c>
      <c r="E64" s="50">
        <v>422</v>
      </c>
      <c r="F64" s="51" t="str">
        <f t="shared" si="1"/>
        <v>-</v>
      </c>
    </row>
    <row r="65" spans="1:6" ht="78.75">
      <c r="A65" s="47" t="s">
        <v>122</v>
      </c>
      <c r="B65" s="48" t="s">
        <v>32</v>
      </c>
      <c r="C65" s="49" t="s">
        <v>123</v>
      </c>
      <c r="D65" s="50">
        <v>400</v>
      </c>
      <c r="E65" s="50">
        <v>422</v>
      </c>
      <c r="F65" s="51" t="str">
        <f t="shared" si="1"/>
        <v>-</v>
      </c>
    </row>
    <row r="66" spans="1:6" ht="12.75">
      <c r="A66" s="47" t="s">
        <v>124</v>
      </c>
      <c r="B66" s="48" t="s">
        <v>32</v>
      </c>
      <c r="C66" s="49" t="s">
        <v>125</v>
      </c>
      <c r="D66" s="50">
        <v>17900</v>
      </c>
      <c r="E66" s="50">
        <v>9600</v>
      </c>
      <c r="F66" s="51">
        <f t="shared" si="1"/>
        <v>8300</v>
      </c>
    </row>
    <row r="67" spans="1:6" ht="52.5">
      <c r="A67" s="47" t="s">
        <v>126</v>
      </c>
      <c r="B67" s="48" t="s">
        <v>32</v>
      </c>
      <c r="C67" s="49" t="s">
        <v>127</v>
      </c>
      <c r="D67" s="50">
        <v>17900</v>
      </c>
      <c r="E67" s="50">
        <v>9600</v>
      </c>
      <c r="F67" s="51">
        <f t="shared" si="1"/>
        <v>8300</v>
      </c>
    </row>
    <row r="68" spans="1:6" ht="66">
      <c r="A68" s="47" t="s">
        <v>128</v>
      </c>
      <c r="B68" s="48" t="s">
        <v>32</v>
      </c>
      <c r="C68" s="49" t="s">
        <v>129</v>
      </c>
      <c r="D68" s="50">
        <v>17900</v>
      </c>
      <c r="E68" s="50">
        <v>9600</v>
      </c>
      <c r="F68" s="51">
        <f t="shared" si="1"/>
        <v>8300</v>
      </c>
    </row>
    <row r="69" spans="1:6" ht="66">
      <c r="A69" s="47" t="s">
        <v>128</v>
      </c>
      <c r="B69" s="48" t="s">
        <v>32</v>
      </c>
      <c r="C69" s="49" t="s">
        <v>130</v>
      </c>
      <c r="D69" s="50">
        <v>9600</v>
      </c>
      <c r="E69" s="50">
        <v>9600</v>
      </c>
      <c r="F69" s="51" t="str">
        <f t="shared" si="1"/>
        <v>-</v>
      </c>
    </row>
    <row r="70" spans="1:6" ht="66">
      <c r="A70" s="47" t="s">
        <v>128</v>
      </c>
      <c r="B70" s="48" t="s">
        <v>32</v>
      </c>
      <c r="C70" s="49" t="s">
        <v>131</v>
      </c>
      <c r="D70" s="50">
        <v>8300</v>
      </c>
      <c r="E70" s="50" t="s">
        <v>47</v>
      </c>
      <c r="F70" s="51">
        <f t="shared" si="1"/>
        <v>8300</v>
      </c>
    </row>
    <row r="71" spans="1:6" ht="12.75">
      <c r="A71" s="47" t="s">
        <v>132</v>
      </c>
      <c r="B71" s="48" t="s">
        <v>32</v>
      </c>
      <c r="C71" s="49" t="s">
        <v>133</v>
      </c>
      <c r="D71" s="50">
        <v>8813900</v>
      </c>
      <c r="E71" s="50">
        <v>7690775</v>
      </c>
      <c r="F71" s="51">
        <f t="shared" si="1"/>
        <v>1123125</v>
      </c>
    </row>
    <row r="72" spans="1:6" ht="39">
      <c r="A72" s="47" t="s">
        <v>134</v>
      </c>
      <c r="B72" s="48" t="s">
        <v>32</v>
      </c>
      <c r="C72" s="49" t="s">
        <v>135</v>
      </c>
      <c r="D72" s="50">
        <v>8763900</v>
      </c>
      <c r="E72" s="50">
        <v>7640775</v>
      </c>
      <c r="F72" s="51">
        <f t="shared" si="1"/>
        <v>1123125</v>
      </c>
    </row>
    <row r="73" spans="1:6" ht="26.25">
      <c r="A73" s="47" t="s">
        <v>136</v>
      </c>
      <c r="B73" s="48" t="s">
        <v>32</v>
      </c>
      <c r="C73" s="49" t="s">
        <v>137</v>
      </c>
      <c r="D73" s="50">
        <v>6906600</v>
      </c>
      <c r="E73" s="50">
        <v>6307800</v>
      </c>
      <c r="F73" s="51">
        <f t="shared" si="1"/>
        <v>598800</v>
      </c>
    </row>
    <row r="74" spans="1:6" ht="26.25">
      <c r="A74" s="47" t="s">
        <v>138</v>
      </c>
      <c r="B74" s="48" t="s">
        <v>32</v>
      </c>
      <c r="C74" s="49" t="s">
        <v>139</v>
      </c>
      <c r="D74" s="50">
        <v>6906600</v>
      </c>
      <c r="E74" s="50">
        <v>6307800</v>
      </c>
      <c r="F74" s="51">
        <f t="shared" si="1"/>
        <v>598800</v>
      </c>
    </row>
    <row r="75" spans="1:6" ht="26.25">
      <c r="A75" s="47" t="s">
        <v>140</v>
      </c>
      <c r="B75" s="48" t="s">
        <v>32</v>
      </c>
      <c r="C75" s="49" t="s">
        <v>141</v>
      </c>
      <c r="D75" s="50">
        <v>6906600</v>
      </c>
      <c r="E75" s="50">
        <v>6307800</v>
      </c>
      <c r="F75" s="51">
        <f t="shared" si="1"/>
        <v>598800</v>
      </c>
    </row>
    <row r="76" spans="1:6" ht="26.25">
      <c r="A76" s="47" t="s">
        <v>142</v>
      </c>
      <c r="B76" s="48" t="s">
        <v>32</v>
      </c>
      <c r="C76" s="49" t="s">
        <v>143</v>
      </c>
      <c r="D76" s="50">
        <v>192900</v>
      </c>
      <c r="E76" s="50">
        <v>133175</v>
      </c>
      <c r="F76" s="51">
        <f t="shared" si="1"/>
        <v>59725</v>
      </c>
    </row>
    <row r="77" spans="1:6" ht="39">
      <c r="A77" s="47" t="s">
        <v>144</v>
      </c>
      <c r="B77" s="48" t="s">
        <v>32</v>
      </c>
      <c r="C77" s="49" t="s">
        <v>145</v>
      </c>
      <c r="D77" s="50">
        <v>200</v>
      </c>
      <c r="E77" s="50">
        <v>200</v>
      </c>
      <c r="F77" s="51" t="str">
        <f t="shared" si="1"/>
        <v>-</v>
      </c>
    </row>
    <row r="78" spans="1:6" ht="39">
      <c r="A78" s="47" t="s">
        <v>146</v>
      </c>
      <c r="B78" s="48" t="s">
        <v>32</v>
      </c>
      <c r="C78" s="49" t="s">
        <v>147</v>
      </c>
      <c r="D78" s="50">
        <v>200</v>
      </c>
      <c r="E78" s="50">
        <v>200</v>
      </c>
      <c r="F78" s="51" t="str">
        <f t="shared" si="1"/>
        <v>-</v>
      </c>
    </row>
    <row r="79" spans="1:6" ht="39">
      <c r="A79" s="47" t="s">
        <v>148</v>
      </c>
      <c r="B79" s="48" t="s">
        <v>32</v>
      </c>
      <c r="C79" s="49" t="s">
        <v>149</v>
      </c>
      <c r="D79" s="50">
        <v>192700</v>
      </c>
      <c r="E79" s="50">
        <v>132975</v>
      </c>
      <c r="F79" s="51">
        <f t="shared" si="1"/>
        <v>59725</v>
      </c>
    </row>
    <row r="80" spans="1:6" ht="52.5">
      <c r="A80" s="47" t="s">
        <v>150</v>
      </c>
      <c r="B80" s="48" t="s">
        <v>32</v>
      </c>
      <c r="C80" s="49" t="s">
        <v>151</v>
      </c>
      <c r="D80" s="50">
        <v>192700</v>
      </c>
      <c r="E80" s="50">
        <v>132975</v>
      </c>
      <c r="F80" s="51">
        <f t="shared" si="1"/>
        <v>59725</v>
      </c>
    </row>
    <row r="81" spans="1:6" ht="12.75">
      <c r="A81" s="47" t="s">
        <v>152</v>
      </c>
      <c r="B81" s="48" t="s">
        <v>32</v>
      </c>
      <c r="C81" s="49" t="s">
        <v>153</v>
      </c>
      <c r="D81" s="50">
        <v>1664400</v>
      </c>
      <c r="E81" s="50">
        <v>1199800</v>
      </c>
      <c r="F81" s="51">
        <f t="shared" si="1"/>
        <v>464600</v>
      </c>
    </row>
    <row r="82" spans="1:6" ht="66">
      <c r="A82" s="47" t="s">
        <v>154</v>
      </c>
      <c r="B82" s="48" t="s">
        <v>32</v>
      </c>
      <c r="C82" s="49" t="s">
        <v>155</v>
      </c>
      <c r="D82" s="50">
        <v>64400</v>
      </c>
      <c r="E82" s="50" t="s">
        <v>47</v>
      </c>
      <c r="F82" s="51">
        <f t="shared" si="1"/>
        <v>64400</v>
      </c>
    </row>
    <row r="83" spans="1:6" ht="78.75">
      <c r="A83" s="47" t="s">
        <v>156</v>
      </c>
      <c r="B83" s="48" t="s">
        <v>32</v>
      </c>
      <c r="C83" s="49" t="s">
        <v>157</v>
      </c>
      <c r="D83" s="50">
        <v>64400</v>
      </c>
      <c r="E83" s="50" t="s">
        <v>47</v>
      </c>
      <c r="F83" s="51">
        <f t="shared" si="1"/>
        <v>64400</v>
      </c>
    </row>
    <row r="84" spans="1:6" ht="26.25">
      <c r="A84" s="47" t="s">
        <v>158</v>
      </c>
      <c r="B84" s="48" t="s">
        <v>32</v>
      </c>
      <c r="C84" s="49" t="s">
        <v>159</v>
      </c>
      <c r="D84" s="50">
        <v>1600000</v>
      </c>
      <c r="E84" s="50">
        <v>1199800</v>
      </c>
      <c r="F84" s="51">
        <f t="shared" si="1"/>
        <v>400200</v>
      </c>
    </row>
    <row r="85" spans="1:6" ht="26.25">
      <c r="A85" s="47" t="s">
        <v>160</v>
      </c>
      <c r="B85" s="48" t="s">
        <v>32</v>
      </c>
      <c r="C85" s="49" t="s">
        <v>161</v>
      </c>
      <c r="D85" s="50">
        <v>1600000</v>
      </c>
      <c r="E85" s="50">
        <v>1199800</v>
      </c>
      <c r="F85" s="51">
        <f>IF(OR(D85="-",IF(E85="-",0,E85)&gt;=IF(D85="-",0,D85)),"-",IF(D85="-",0,D85)-IF(E85="-",0,E85))</f>
        <v>400200</v>
      </c>
    </row>
    <row r="86" spans="1:6" ht="12.75">
      <c r="A86" s="47" t="s">
        <v>162</v>
      </c>
      <c r="B86" s="48" t="s">
        <v>32</v>
      </c>
      <c r="C86" s="49" t="s">
        <v>163</v>
      </c>
      <c r="D86" s="50">
        <v>50000</v>
      </c>
      <c r="E86" s="50">
        <v>50000</v>
      </c>
      <c r="F86" s="51" t="str">
        <f>IF(OR(D86="-",IF(E86="-",0,E86)&gt;=IF(D86="-",0,D86)),"-",IF(D86="-",0,D86)-IF(E86="-",0,E86))</f>
        <v>-</v>
      </c>
    </row>
    <row r="87" spans="1:6" ht="26.25">
      <c r="A87" s="47" t="s">
        <v>164</v>
      </c>
      <c r="B87" s="48" t="s">
        <v>32</v>
      </c>
      <c r="C87" s="49" t="s">
        <v>165</v>
      </c>
      <c r="D87" s="50">
        <v>50000</v>
      </c>
      <c r="E87" s="50">
        <v>50000</v>
      </c>
      <c r="F87" s="51" t="str">
        <f>IF(OR(D87="-",IF(E87="-",0,E87)&gt;=IF(D87="-",0,D87)),"-",IF(D87="-",0,D87)-IF(E87="-",0,E87))</f>
        <v>-</v>
      </c>
    </row>
    <row r="88" spans="1:6" ht="26.25">
      <c r="A88" s="47" t="s">
        <v>164</v>
      </c>
      <c r="B88" s="48" t="s">
        <v>32</v>
      </c>
      <c r="C88" s="49" t="s">
        <v>166</v>
      </c>
      <c r="D88" s="50">
        <v>50000</v>
      </c>
      <c r="E88" s="50">
        <v>50000</v>
      </c>
      <c r="F88" s="51" t="str">
        <f>IF(OR(D88="-",IF(E88="-",0,E88)&gt;=IF(D88="-",0,D88)),"-",IF(D88="-",0,D88)-IF(E88="-",0,E88))</f>
        <v>-</v>
      </c>
    </row>
    <row r="89" spans="1:6" ht="12.75" customHeight="1">
      <c r="A89" s="13"/>
      <c r="B89" s="14"/>
      <c r="C89" s="14"/>
      <c r="D89" s="53"/>
      <c r="E89" s="53"/>
      <c r="F89" s="5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31" sqref="A31:IV31"/>
    </sheetView>
  </sheetViews>
  <sheetFormatPr defaultColWidth="9.140625" defaultRowHeight="12.75" customHeight="1"/>
  <cols>
    <col min="1" max="1" width="65.00390625" style="80" customWidth="1"/>
    <col min="2" max="2" width="5.00390625" style="19" customWidth="1"/>
    <col min="3" max="3" width="25.421875" style="19" customWidth="1"/>
    <col min="4" max="4" width="18.8515625" style="19" customWidth="1"/>
    <col min="5" max="5" width="16.28125" style="19" customWidth="1"/>
    <col min="6" max="6" width="17.00390625" style="19" customWidth="1"/>
    <col min="7" max="16384" width="9.140625" style="19" customWidth="1"/>
  </cols>
  <sheetData>
    <row r="2" spans="1:6" ht="15" customHeight="1">
      <c r="A2" s="95" t="s">
        <v>167</v>
      </c>
      <c r="B2" s="95"/>
      <c r="C2" s="95"/>
      <c r="D2" s="95"/>
      <c r="E2" s="18"/>
      <c r="F2" s="2" t="s">
        <v>168</v>
      </c>
    </row>
    <row r="3" spans="1:6" ht="13.5" customHeight="1">
      <c r="A3" s="76"/>
      <c r="B3" s="1"/>
      <c r="C3" s="3"/>
      <c r="D3" s="2"/>
      <c r="E3" s="2"/>
      <c r="F3" s="2"/>
    </row>
    <row r="4" spans="1:6" ht="9.75" customHeight="1">
      <c r="A4" s="106" t="s">
        <v>22</v>
      </c>
      <c r="B4" s="100" t="s">
        <v>23</v>
      </c>
      <c r="C4" s="112" t="s">
        <v>169</v>
      </c>
      <c r="D4" s="103" t="s">
        <v>25</v>
      </c>
      <c r="E4" s="114" t="s">
        <v>26</v>
      </c>
      <c r="F4" s="109" t="s">
        <v>27</v>
      </c>
    </row>
    <row r="5" spans="1:6" ht="5.25" customHeight="1">
      <c r="A5" s="107"/>
      <c r="B5" s="101"/>
      <c r="C5" s="113"/>
      <c r="D5" s="104"/>
      <c r="E5" s="115"/>
      <c r="F5" s="110"/>
    </row>
    <row r="6" spans="1:6" ht="9" customHeight="1">
      <c r="A6" s="107"/>
      <c r="B6" s="101"/>
      <c r="C6" s="113"/>
      <c r="D6" s="104"/>
      <c r="E6" s="115"/>
      <c r="F6" s="110"/>
    </row>
    <row r="7" spans="1:6" ht="6" customHeight="1">
      <c r="A7" s="107"/>
      <c r="B7" s="101"/>
      <c r="C7" s="113"/>
      <c r="D7" s="104"/>
      <c r="E7" s="115"/>
      <c r="F7" s="110"/>
    </row>
    <row r="8" spans="1:6" ht="6" customHeight="1">
      <c r="A8" s="107"/>
      <c r="B8" s="101"/>
      <c r="C8" s="113"/>
      <c r="D8" s="104"/>
      <c r="E8" s="115"/>
      <c r="F8" s="110"/>
    </row>
    <row r="9" spans="1:6" ht="10.5" customHeight="1">
      <c r="A9" s="107"/>
      <c r="B9" s="101"/>
      <c r="C9" s="113"/>
      <c r="D9" s="104"/>
      <c r="E9" s="115"/>
      <c r="F9" s="110"/>
    </row>
    <row r="10" spans="1:6" ht="3.75" customHeight="1" hidden="1">
      <c r="A10" s="107"/>
      <c r="B10" s="101"/>
      <c r="C10" s="54"/>
      <c r="D10" s="104"/>
      <c r="E10" s="55"/>
      <c r="F10" s="56"/>
    </row>
    <row r="11" spans="1:6" ht="12.75" customHeight="1" hidden="1">
      <c r="A11" s="108"/>
      <c r="B11" s="102"/>
      <c r="C11" s="57"/>
      <c r="D11" s="105"/>
      <c r="E11" s="58"/>
      <c r="F11" s="59"/>
    </row>
    <row r="12" spans="1:6" ht="13.5" customHeight="1">
      <c r="A12" s="77">
        <v>1</v>
      </c>
      <c r="B12" s="32">
        <v>2</v>
      </c>
      <c r="C12" s="33">
        <v>3</v>
      </c>
      <c r="D12" s="34" t="s">
        <v>28</v>
      </c>
      <c r="E12" s="60" t="s">
        <v>29</v>
      </c>
      <c r="F12" s="36" t="s">
        <v>30</v>
      </c>
    </row>
    <row r="13" spans="1:6" ht="12.75">
      <c r="A13" s="61" t="s">
        <v>170</v>
      </c>
      <c r="B13" s="62" t="s">
        <v>171</v>
      </c>
      <c r="C13" s="63" t="s">
        <v>172</v>
      </c>
      <c r="D13" s="64">
        <v>12908800</v>
      </c>
      <c r="E13" s="65">
        <v>7045443.78</v>
      </c>
      <c r="F13" s="66">
        <f>IF(OR(D13="-",IF(E13="-",0,E13)&gt;=IF(D13="-",0,D13)),"-",IF(D13="-",0,D13)-IF(E13="-",0,E13))</f>
        <v>5863356.22</v>
      </c>
    </row>
    <row r="14" spans="1:6" ht="12.75">
      <c r="A14" s="78" t="s">
        <v>34</v>
      </c>
      <c r="B14" s="4"/>
      <c r="C14" s="5"/>
      <c r="D14" s="6"/>
      <c r="E14" s="7"/>
      <c r="F14" s="8"/>
    </row>
    <row r="15" spans="1:6" ht="12.75">
      <c r="A15" s="61" t="s">
        <v>460</v>
      </c>
      <c r="B15" s="62" t="s">
        <v>171</v>
      </c>
      <c r="C15" s="63" t="s">
        <v>173</v>
      </c>
      <c r="D15" s="64">
        <v>5095300</v>
      </c>
      <c r="E15" s="65">
        <v>2687330.6</v>
      </c>
      <c r="F15" s="66">
        <f aca="true" t="shared" si="0" ref="F15:F46">IF(OR(D15="-",IF(E15="-",0,E15)&gt;=IF(D15="-",0,D15)),"-",IF(D15="-",0,D15)-IF(E15="-",0,E15))</f>
        <v>2407969.4</v>
      </c>
    </row>
    <row r="16" spans="1:6" ht="39">
      <c r="A16" s="61" t="s">
        <v>174</v>
      </c>
      <c r="B16" s="62" t="s">
        <v>171</v>
      </c>
      <c r="C16" s="63" t="s">
        <v>175</v>
      </c>
      <c r="D16" s="64">
        <v>5009800</v>
      </c>
      <c r="E16" s="65">
        <v>2626730.6</v>
      </c>
      <c r="F16" s="66">
        <f t="shared" si="0"/>
        <v>2383069.4</v>
      </c>
    </row>
    <row r="17" spans="1:6" ht="12.75">
      <c r="A17" s="37" t="s">
        <v>176</v>
      </c>
      <c r="B17" s="67" t="s">
        <v>171</v>
      </c>
      <c r="C17" s="39" t="s">
        <v>177</v>
      </c>
      <c r="D17" s="40">
        <v>5009600</v>
      </c>
      <c r="E17" s="68">
        <v>2626530.6</v>
      </c>
      <c r="F17" s="69">
        <f t="shared" si="0"/>
        <v>2383069.4</v>
      </c>
    </row>
    <row r="18" spans="1:6" ht="52.5">
      <c r="A18" s="37" t="s">
        <v>178</v>
      </c>
      <c r="B18" s="67" t="s">
        <v>171</v>
      </c>
      <c r="C18" s="39" t="s">
        <v>179</v>
      </c>
      <c r="D18" s="40">
        <v>5009600</v>
      </c>
      <c r="E18" s="68">
        <v>2626530.6</v>
      </c>
      <c r="F18" s="69">
        <f t="shared" si="0"/>
        <v>2383069.4</v>
      </c>
    </row>
    <row r="19" spans="1:6" ht="78.75">
      <c r="A19" s="70" t="s">
        <v>180</v>
      </c>
      <c r="B19" s="67" t="s">
        <v>171</v>
      </c>
      <c r="C19" s="39" t="s">
        <v>181</v>
      </c>
      <c r="D19" s="40">
        <v>3859100</v>
      </c>
      <c r="E19" s="68">
        <v>2303746.96</v>
      </c>
      <c r="F19" s="69">
        <f t="shared" si="0"/>
        <v>1555353.04</v>
      </c>
    </row>
    <row r="20" spans="1:6" ht="52.5">
      <c r="A20" s="37" t="s">
        <v>182</v>
      </c>
      <c r="B20" s="67" t="s">
        <v>171</v>
      </c>
      <c r="C20" s="39" t="s">
        <v>183</v>
      </c>
      <c r="D20" s="40">
        <v>3859100</v>
      </c>
      <c r="E20" s="68">
        <v>2303746.96</v>
      </c>
      <c r="F20" s="69">
        <f t="shared" si="0"/>
        <v>1555353.04</v>
      </c>
    </row>
    <row r="21" spans="1:6" ht="22.5" customHeight="1">
      <c r="A21" s="37" t="s">
        <v>184</v>
      </c>
      <c r="B21" s="67" t="s">
        <v>171</v>
      </c>
      <c r="C21" s="39" t="s">
        <v>185</v>
      </c>
      <c r="D21" s="40">
        <v>2651000</v>
      </c>
      <c r="E21" s="68">
        <v>1619343.29</v>
      </c>
      <c r="F21" s="69">
        <f t="shared" si="0"/>
        <v>1031656.71</v>
      </c>
    </row>
    <row r="22" spans="1:6" ht="26.25">
      <c r="A22" s="37" t="s">
        <v>186</v>
      </c>
      <c r="B22" s="67" t="s">
        <v>171</v>
      </c>
      <c r="C22" s="39" t="s">
        <v>187</v>
      </c>
      <c r="D22" s="40">
        <v>312900</v>
      </c>
      <c r="E22" s="68">
        <v>228993</v>
      </c>
      <c r="F22" s="69">
        <f t="shared" si="0"/>
        <v>83907</v>
      </c>
    </row>
    <row r="23" spans="1:6" ht="39">
      <c r="A23" s="37" t="s">
        <v>188</v>
      </c>
      <c r="B23" s="67" t="s">
        <v>171</v>
      </c>
      <c r="C23" s="39" t="s">
        <v>189</v>
      </c>
      <c r="D23" s="40">
        <v>895200</v>
      </c>
      <c r="E23" s="68">
        <v>455410.67</v>
      </c>
      <c r="F23" s="69">
        <f t="shared" si="0"/>
        <v>439789.33</v>
      </c>
    </row>
    <row r="24" spans="1:6" ht="78.75">
      <c r="A24" s="70" t="s">
        <v>190</v>
      </c>
      <c r="B24" s="67" t="s">
        <v>171</v>
      </c>
      <c r="C24" s="39" t="s">
        <v>191</v>
      </c>
      <c r="D24" s="40">
        <v>1126600</v>
      </c>
      <c r="E24" s="68">
        <v>321883.64</v>
      </c>
      <c r="F24" s="69">
        <f t="shared" si="0"/>
        <v>804716.36</v>
      </c>
    </row>
    <row r="25" spans="1:6" ht="52.5">
      <c r="A25" s="37" t="s">
        <v>182</v>
      </c>
      <c r="B25" s="67" t="s">
        <v>171</v>
      </c>
      <c r="C25" s="39" t="s">
        <v>192</v>
      </c>
      <c r="D25" s="40">
        <v>5000</v>
      </c>
      <c r="E25" s="68" t="s">
        <v>47</v>
      </c>
      <c r="F25" s="69">
        <f t="shared" si="0"/>
        <v>5000</v>
      </c>
    </row>
    <row r="26" spans="1:6" ht="26.25">
      <c r="A26" s="37" t="s">
        <v>186</v>
      </c>
      <c r="B26" s="67" t="s">
        <v>171</v>
      </c>
      <c r="C26" s="39" t="s">
        <v>193</v>
      </c>
      <c r="D26" s="40">
        <v>5000</v>
      </c>
      <c r="E26" s="68" t="s">
        <v>47</v>
      </c>
      <c r="F26" s="69">
        <f t="shared" si="0"/>
        <v>5000</v>
      </c>
    </row>
    <row r="27" spans="1:6" ht="26.25">
      <c r="A27" s="37" t="s">
        <v>194</v>
      </c>
      <c r="B27" s="67" t="s">
        <v>171</v>
      </c>
      <c r="C27" s="39" t="s">
        <v>195</v>
      </c>
      <c r="D27" s="40">
        <v>1105100</v>
      </c>
      <c r="E27" s="68">
        <v>318127.47</v>
      </c>
      <c r="F27" s="69">
        <f t="shared" si="0"/>
        <v>786972.53</v>
      </c>
    </row>
    <row r="28" spans="1:6" ht="26.25">
      <c r="A28" s="37" t="s">
        <v>196</v>
      </c>
      <c r="B28" s="67" t="s">
        <v>171</v>
      </c>
      <c r="C28" s="39" t="s">
        <v>197</v>
      </c>
      <c r="D28" s="40">
        <v>1105100</v>
      </c>
      <c r="E28" s="68">
        <v>318127.47</v>
      </c>
      <c r="F28" s="69">
        <f t="shared" si="0"/>
        <v>786972.53</v>
      </c>
    </row>
    <row r="29" spans="1:6" ht="18.75" customHeight="1">
      <c r="A29" s="37" t="s">
        <v>198</v>
      </c>
      <c r="B29" s="67" t="s">
        <v>171</v>
      </c>
      <c r="C29" s="39" t="s">
        <v>199</v>
      </c>
      <c r="D29" s="40">
        <v>16500</v>
      </c>
      <c r="E29" s="68">
        <v>3756.17</v>
      </c>
      <c r="F29" s="69">
        <f t="shared" si="0"/>
        <v>12743.83</v>
      </c>
    </row>
    <row r="30" spans="1:6" ht="20.25" customHeight="1">
      <c r="A30" s="37" t="s">
        <v>200</v>
      </c>
      <c r="B30" s="67" t="s">
        <v>171</v>
      </c>
      <c r="C30" s="39" t="s">
        <v>201</v>
      </c>
      <c r="D30" s="40">
        <v>4200</v>
      </c>
      <c r="E30" s="68">
        <v>662</v>
      </c>
      <c r="F30" s="69">
        <f t="shared" si="0"/>
        <v>3538</v>
      </c>
    </row>
    <row r="31" spans="1:6" ht="19.5" customHeight="1">
      <c r="A31" s="37" t="s">
        <v>202</v>
      </c>
      <c r="B31" s="67" t="s">
        <v>171</v>
      </c>
      <c r="C31" s="39" t="s">
        <v>203</v>
      </c>
      <c r="D31" s="40">
        <v>12300</v>
      </c>
      <c r="E31" s="68">
        <v>3094.17</v>
      </c>
      <c r="F31" s="69">
        <f t="shared" si="0"/>
        <v>9205.83</v>
      </c>
    </row>
    <row r="32" spans="1:6" ht="78.75">
      <c r="A32" s="70" t="s">
        <v>204</v>
      </c>
      <c r="B32" s="67" t="s">
        <v>171</v>
      </c>
      <c r="C32" s="39" t="s">
        <v>205</v>
      </c>
      <c r="D32" s="40">
        <v>23000</v>
      </c>
      <c r="E32" s="68" t="s">
        <v>47</v>
      </c>
      <c r="F32" s="69">
        <f t="shared" si="0"/>
        <v>23000</v>
      </c>
    </row>
    <row r="33" spans="1:6" ht="26.25">
      <c r="A33" s="37" t="s">
        <v>194</v>
      </c>
      <c r="B33" s="67" t="s">
        <v>171</v>
      </c>
      <c r="C33" s="39" t="s">
        <v>206</v>
      </c>
      <c r="D33" s="40">
        <v>23000</v>
      </c>
      <c r="E33" s="68" t="s">
        <v>47</v>
      </c>
      <c r="F33" s="69">
        <f t="shared" si="0"/>
        <v>23000</v>
      </c>
    </row>
    <row r="34" spans="1:6" ht="26.25">
      <c r="A34" s="37" t="s">
        <v>196</v>
      </c>
      <c r="B34" s="67" t="s">
        <v>171</v>
      </c>
      <c r="C34" s="39" t="s">
        <v>207</v>
      </c>
      <c r="D34" s="40">
        <v>23000</v>
      </c>
      <c r="E34" s="68" t="s">
        <v>47</v>
      </c>
      <c r="F34" s="69">
        <f t="shared" si="0"/>
        <v>23000</v>
      </c>
    </row>
    <row r="35" spans="1:6" ht="92.25">
      <c r="A35" s="70" t="s">
        <v>208</v>
      </c>
      <c r="B35" s="67" t="s">
        <v>171</v>
      </c>
      <c r="C35" s="39" t="s">
        <v>209</v>
      </c>
      <c r="D35" s="40">
        <v>900</v>
      </c>
      <c r="E35" s="68">
        <v>900</v>
      </c>
      <c r="F35" s="69" t="str">
        <f t="shared" si="0"/>
        <v>-</v>
      </c>
    </row>
    <row r="36" spans="1:6" ht="12.75">
      <c r="A36" s="37" t="s">
        <v>210</v>
      </c>
      <c r="B36" s="67" t="s">
        <v>171</v>
      </c>
      <c r="C36" s="39" t="s">
        <v>211</v>
      </c>
      <c r="D36" s="40">
        <v>900</v>
      </c>
      <c r="E36" s="68">
        <v>900</v>
      </c>
      <c r="F36" s="69" t="str">
        <f t="shared" si="0"/>
        <v>-</v>
      </c>
    </row>
    <row r="37" spans="1:6" ht="12.75">
      <c r="A37" s="37" t="s">
        <v>152</v>
      </c>
      <c r="B37" s="67" t="s">
        <v>171</v>
      </c>
      <c r="C37" s="39" t="s">
        <v>212</v>
      </c>
      <c r="D37" s="40">
        <v>900</v>
      </c>
      <c r="E37" s="68">
        <v>900</v>
      </c>
      <c r="F37" s="69" t="str">
        <f t="shared" si="0"/>
        <v>-</v>
      </c>
    </row>
    <row r="38" spans="1:6" ht="12.75">
      <c r="A38" s="37" t="s">
        <v>213</v>
      </c>
      <c r="B38" s="67" t="s">
        <v>171</v>
      </c>
      <c r="C38" s="39" t="s">
        <v>214</v>
      </c>
      <c r="D38" s="40">
        <v>200</v>
      </c>
      <c r="E38" s="68">
        <v>200</v>
      </c>
      <c r="F38" s="69" t="str">
        <f t="shared" si="0"/>
        <v>-</v>
      </c>
    </row>
    <row r="39" spans="1:6" ht="12.75">
      <c r="A39" s="37" t="s">
        <v>215</v>
      </c>
      <c r="B39" s="67" t="s">
        <v>171</v>
      </c>
      <c r="C39" s="39" t="s">
        <v>216</v>
      </c>
      <c r="D39" s="40">
        <v>200</v>
      </c>
      <c r="E39" s="68">
        <v>200</v>
      </c>
      <c r="F39" s="69" t="str">
        <f t="shared" si="0"/>
        <v>-</v>
      </c>
    </row>
    <row r="40" spans="1:6" ht="92.25">
      <c r="A40" s="70" t="s">
        <v>217</v>
      </c>
      <c r="B40" s="67" t="s">
        <v>171</v>
      </c>
      <c r="C40" s="39" t="s">
        <v>218</v>
      </c>
      <c r="D40" s="40">
        <v>200</v>
      </c>
      <c r="E40" s="68">
        <v>200</v>
      </c>
      <c r="F40" s="69" t="str">
        <f t="shared" si="0"/>
        <v>-</v>
      </c>
    </row>
    <row r="41" spans="1:6" ht="26.25">
      <c r="A41" s="37" t="s">
        <v>194</v>
      </c>
      <c r="B41" s="67" t="s">
        <v>171</v>
      </c>
      <c r="C41" s="39" t="s">
        <v>219</v>
      </c>
      <c r="D41" s="40">
        <v>200</v>
      </c>
      <c r="E41" s="68">
        <v>200</v>
      </c>
      <c r="F41" s="69" t="str">
        <f t="shared" si="0"/>
        <v>-</v>
      </c>
    </row>
    <row r="42" spans="1:6" ht="26.25">
      <c r="A42" s="37" t="s">
        <v>196</v>
      </c>
      <c r="B42" s="67" t="s">
        <v>171</v>
      </c>
      <c r="C42" s="39" t="s">
        <v>220</v>
      </c>
      <c r="D42" s="40">
        <v>200</v>
      </c>
      <c r="E42" s="68">
        <v>200</v>
      </c>
      <c r="F42" s="69" t="str">
        <f t="shared" si="0"/>
        <v>-</v>
      </c>
    </row>
    <row r="43" spans="1:6" ht="12.75">
      <c r="A43" s="61" t="s">
        <v>221</v>
      </c>
      <c r="B43" s="62" t="s">
        <v>171</v>
      </c>
      <c r="C43" s="63" t="s">
        <v>222</v>
      </c>
      <c r="D43" s="64">
        <v>85500</v>
      </c>
      <c r="E43" s="65">
        <v>60600</v>
      </c>
      <c r="F43" s="66">
        <f t="shared" si="0"/>
        <v>24900</v>
      </c>
    </row>
    <row r="44" spans="1:6" ht="12.75">
      <c r="A44" s="37" t="s">
        <v>176</v>
      </c>
      <c r="B44" s="67" t="s">
        <v>171</v>
      </c>
      <c r="C44" s="39" t="s">
        <v>223</v>
      </c>
      <c r="D44" s="40">
        <v>74200</v>
      </c>
      <c r="E44" s="68">
        <v>60600</v>
      </c>
      <c r="F44" s="69">
        <f t="shared" si="0"/>
        <v>13600</v>
      </c>
    </row>
    <row r="45" spans="1:6" ht="39">
      <c r="A45" s="37" t="s">
        <v>224</v>
      </c>
      <c r="B45" s="67" t="s">
        <v>171</v>
      </c>
      <c r="C45" s="39" t="s">
        <v>225</v>
      </c>
      <c r="D45" s="40">
        <v>74200</v>
      </c>
      <c r="E45" s="68">
        <v>60600</v>
      </c>
      <c r="F45" s="69">
        <f t="shared" si="0"/>
        <v>13600</v>
      </c>
    </row>
    <row r="46" spans="1:6" ht="52.5">
      <c r="A46" s="37" t="s">
        <v>226</v>
      </c>
      <c r="B46" s="67" t="s">
        <v>171</v>
      </c>
      <c r="C46" s="39" t="s">
        <v>227</v>
      </c>
      <c r="D46" s="40">
        <v>74200</v>
      </c>
      <c r="E46" s="68">
        <v>60600</v>
      </c>
      <c r="F46" s="69">
        <f t="shared" si="0"/>
        <v>13600</v>
      </c>
    </row>
    <row r="47" spans="1:6" ht="26.25">
      <c r="A47" s="37" t="s">
        <v>194</v>
      </c>
      <c r="B47" s="67" t="s">
        <v>171</v>
      </c>
      <c r="C47" s="39" t="s">
        <v>228</v>
      </c>
      <c r="D47" s="40">
        <v>64200</v>
      </c>
      <c r="E47" s="68">
        <v>50600</v>
      </c>
      <c r="F47" s="69">
        <f aca="true" t="shared" si="1" ref="F47:F78">IF(OR(D47="-",IF(E47="-",0,E47)&gt;=IF(D47="-",0,D47)),"-",IF(D47="-",0,D47)-IF(E47="-",0,E47))</f>
        <v>13600</v>
      </c>
    </row>
    <row r="48" spans="1:6" ht="26.25">
      <c r="A48" s="37" t="s">
        <v>196</v>
      </c>
      <c r="B48" s="67" t="s">
        <v>171</v>
      </c>
      <c r="C48" s="39" t="s">
        <v>229</v>
      </c>
      <c r="D48" s="40">
        <v>64200</v>
      </c>
      <c r="E48" s="68">
        <v>50600</v>
      </c>
      <c r="F48" s="69">
        <f t="shared" si="1"/>
        <v>13600</v>
      </c>
    </row>
    <row r="49" spans="1:6" ht="12.75">
      <c r="A49" s="37" t="s">
        <v>198</v>
      </c>
      <c r="B49" s="67" t="s">
        <v>171</v>
      </c>
      <c r="C49" s="39" t="s">
        <v>230</v>
      </c>
      <c r="D49" s="40">
        <v>10000</v>
      </c>
      <c r="E49" s="68">
        <v>10000</v>
      </c>
      <c r="F49" s="69" t="str">
        <f t="shared" si="1"/>
        <v>-</v>
      </c>
    </row>
    <row r="50" spans="1:6" ht="12.75">
      <c r="A50" s="37" t="s">
        <v>202</v>
      </c>
      <c r="B50" s="67" t="s">
        <v>171</v>
      </c>
      <c r="C50" s="39" t="s">
        <v>231</v>
      </c>
      <c r="D50" s="40">
        <v>10000</v>
      </c>
      <c r="E50" s="68">
        <v>10000</v>
      </c>
      <c r="F50" s="69" t="str">
        <f t="shared" si="1"/>
        <v>-</v>
      </c>
    </row>
    <row r="51" spans="1:6" ht="12.75">
      <c r="A51" s="37" t="s">
        <v>213</v>
      </c>
      <c r="B51" s="67" t="s">
        <v>171</v>
      </c>
      <c r="C51" s="39" t="s">
        <v>232</v>
      </c>
      <c r="D51" s="40">
        <v>11300</v>
      </c>
      <c r="E51" s="68" t="s">
        <v>47</v>
      </c>
      <c r="F51" s="69">
        <f t="shared" si="1"/>
        <v>11300</v>
      </c>
    </row>
    <row r="52" spans="1:6" ht="12.75">
      <c r="A52" s="37" t="s">
        <v>215</v>
      </c>
      <c r="B52" s="67" t="s">
        <v>171</v>
      </c>
      <c r="C52" s="39" t="s">
        <v>233</v>
      </c>
      <c r="D52" s="40">
        <v>11300</v>
      </c>
      <c r="E52" s="68" t="s">
        <v>47</v>
      </c>
      <c r="F52" s="69">
        <f t="shared" si="1"/>
        <v>11300</v>
      </c>
    </row>
    <row r="53" spans="1:6" ht="52.5">
      <c r="A53" s="37" t="s">
        <v>234</v>
      </c>
      <c r="B53" s="67" t="s">
        <v>171</v>
      </c>
      <c r="C53" s="39" t="s">
        <v>235</v>
      </c>
      <c r="D53" s="40">
        <v>11300</v>
      </c>
      <c r="E53" s="68" t="s">
        <v>47</v>
      </c>
      <c r="F53" s="69">
        <f t="shared" si="1"/>
        <v>11300</v>
      </c>
    </row>
    <row r="54" spans="1:6" ht="26.25">
      <c r="A54" s="37" t="s">
        <v>194</v>
      </c>
      <c r="B54" s="67" t="s">
        <v>171</v>
      </c>
      <c r="C54" s="39" t="s">
        <v>236</v>
      </c>
      <c r="D54" s="40">
        <v>11300</v>
      </c>
      <c r="E54" s="68" t="s">
        <v>47</v>
      </c>
      <c r="F54" s="69">
        <f t="shared" si="1"/>
        <v>11300</v>
      </c>
    </row>
    <row r="55" spans="1:6" ht="26.25">
      <c r="A55" s="37" t="s">
        <v>196</v>
      </c>
      <c r="B55" s="67" t="s">
        <v>171</v>
      </c>
      <c r="C55" s="39" t="s">
        <v>237</v>
      </c>
      <c r="D55" s="40">
        <v>11300</v>
      </c>
      <c r="E55" s="68" t="s">
        <v>47</v>
      </c>
      <c r="F55" s="69">
        <f t="shared" si="1"/>
        <v>11300</v>
      </c>
    </row>
    <row r="56" spans="1:6" ht="12.75">
      <c r="A56" s="61" t="s">
        <v>501</v>
      </c>
      <c r="B56" s="62" t="s">
        <v>171</v>
      </c>
      <c r="C56" s="63" t="s">
        <v>238</v>
      </c>
      <c r="D56" s="64">
        <v>192700</v>
      </c>
      <c r="E56" s="65">
        <v>101219.85</v>
      </c>
      <c r="F56" s="66">
        <f t="shared" si="1"/>
        <v>91480.15</v>
      </c>
    </row>
    <row r="57" spans="1:6" ht="12.75">
      <c r="A57" s="61" t="s">
        <v>239</v>
      </c>
      <c r="B57" s="62" t="s">
        <v>171</v>
      </c>
      <c r="C57" s="63" t="s">
        <v>240</v>
      </c>
      <c r="D57" s="64">
        <v>192700</v>
      </c>
      <c r="E57" s="65">
        <v>101219.85</v>
      </c>
      <c r="F57" s="66">
        <f t="shared" si="1"/>
        <v>91480.15</v>
      </c>
    </row>
    <row r="58" spans="1:6" ht="12.75">
      <c r="A58" s="37" t="s">
        <v>213</v>
      </c>
      <c r="B58" s="67" t="s">
        <v>171</v>
      </c>
      <c r="C58" s="39" t="s">
        <v>241</v>
      </c>
      <c r="D58" s="40">
        <v>192700</v>
      </c>
      <c r="E58" s="68">
        <v>101219.85</v>
      </c>
      <c r="F58" s="69">
        <f t="shared" si="1"/>
        <v>91480.15</v>
      </c>
    </row>
    <row r="59" spans="1:6" ht="12.75">
      <c r="A59" s="37" t="s">
        <v>215</v>
      </c>
      <c r="B59" s="67" t="s">
        <v>171</v>
      </c>
      <c r="C59" s="39" t="s">
        <v>242</v>
      </c>
      <c r="D59" s="40">
        <v>192700</v>
      </c>
      <c r="E59" s="68">
        <v>101219.85</v>
      </c>
      <c r="F59" s="69">
        <f t="shared" si="1"/>
        <v>91480.15</v>
      </c>
    </row>
    <row r="60" spans="1:6" ht="52.5">
      <c r="A60" s="37" t="s">
        <v>243</v>
      </c>
      <c r="B60" s="67" t="s">
        <v>171</v>
      </c>
      <c r="C60" s="39" t="s">
        <v>244</v>
      </c>
      <c r="D60" s="40">
        <v>192700</v>
      </c>
      <c r="E60" s="68">
        <v>101219.85</v>
      </c>
      <c r="F60" s="69">
        <f t="shared" si="1"/>
        <v>91480.15</v>
      </c>
    </row>
    <row r="61" spans="1:6" ht="52.5">
      <c r="A61" s="37" t="s">
        <v>182</v>
      </c>
      <c r="B61" s="67" t="s">
        <v>171</v>
      </c>
      <c r="C61" s="39" t="s">
        <v>245</v>
      </c>
      <c r="D61" s="40">
        <v>192700</v>
      </c>
      <c r="E61" s="68">
        <v>101219.85</v>
      </c>
      <c r="F61" s="69">
        <f t="shared" si="1"/>
        <v>91480.15</v>
      </c>
    </row>
    <row r="62" spans="1:6" ht="12.75">
      <c r="A62" s="37" t="s">
        <v>184</v>
      </c>
      <c r="B62" s="67" t="s">
        <v>171</v>
      </c>
      <c r="C62" s="39" t="s">
        <v>246</v>
      </c>
      <c r="D62" s="40">
        <v>148700</v>
      </c>
      <c r="E62" s="68">
        <v>78925</v>
      </c>
      <c r="F62" s="69">
        <f t="shared" si="1"/>
        <v>69775</v>
      </c>
    </row>
    <row r="63" spans="1:6" ht="39">
      <c r="A63" s="37" t="s">
        <v>188</v>
      </c>
      <c r="B63" s="67" t="s">
        <v>171</v>
      </c>
      <c r="C63" s="39" t="s">
        <v>247</v>
      </c>
      <c r="D63" s="40">
        <v>44000</v>
      </c>
      <c r="E63" s="68">
        <v>22294.85</v>
      </c>
      <c r="F63" s="69">
        <f t="shared" si="1"/>
        <v>21705.15</v>
      </c>
    </row>
    <row r="64" spans="1:6" ht="26.25">
      <c r="A64" s="61" t="s">
        <v>512</v>
      </c>
      <c r="B64" s="62" t="s">
        <v>171</v>
      </c>
      <c r="C64" s="63" t="s">
        <v>248</v>
      </c>
      <c r="D64" s="64">
        <v>50700</v>
      </c>
      <c r="E64" s="65">
        <v>22292</v>
      </c>
      <c r="F64" s="66">
        <f t="shared" si="1"/>
        <v>28408</v>
      </c>
    </row>
    <row r="65" spans="1:6" ht="26.25">
      <c r="A65" s="61" t="s">
        <v>249</v>
      </c>
      <c r="B65" s="62" t="s">
        <v>171</v>
      </c>
      <c r="C65" s="63" t="s">
        <v>250</v>
      </c>
      <c r="D65" s="64">
        <v>50700</v>
      </c>
      <c r="E65" s="65">
        <v>22292</v>
      </c>
      <c r="F65" s="66">
        <f t="shared" si="1"/>
        <v>28408</v>
      </c>
    </row>
    <row r="66" spans="1:6" ht="26.25">
      <c r="A66" s="37" t="s">
        <v>251</v>
      </c>
      <c r="B66" s="67" t="s">
        <v>171</v>
      </c>
      <c r="C66" s="39" t="s">
        <v>252</v>
      </c>
      <c r="D66" s="40">
        <v>900</v>
      </c>
      <c r="E66" s="68">
        <v>900</v>
      </c>
      <c r="F66" s="69" t="str">
        <f t="shared" si="1"/>
        <v>-</v>
      </c>
    </row>
    <row r="67" spans="1:6" ht="52.5">
      <c r="A67" s="37" t="s">
        <v>253</v>
      </c>
      <c r="B67" s="67" t="s">
        <v>171</v>
      </c>
      <c r="C67" s="39" t="s">
        <v>254</v>
      </c>
      <c r="D67" s="40">
        <v>900</v>
      </c>
      <c r="E67" s="68">
        <v>900</v>
      </c>
      <c r="F67" s="69" t="str">
        <f t="shared" si="1"/>
        <v>-</v>
      </c>
    </row>
    <row r="68" spans="1:6" ht="78.75">
      <c r="A68" s="70" t="s">
        <v>255</v>
      </c>
      <c r="B68" s="67" t="s">
        <v>171</v>
      </c>
      <c r="C68" s="39" t="s">
        <v>256</v>
      </c>
      <c r="D68" s="40">
        <v>900</v>
      </c>
      <c r="E68" s="68">
        <v>900</v>
      </c>
      <c r="F68" s="69" t="str">
        <f t="shared" si="1"/>
        <v>-</v>
      </c>
    </row>
    <row r="69" spans="1:6" ht="26.25">
      <c r="A69" s="37" t="s">
        <v>194</v>
      </c>
      <c r="B69" s="67" t="s">
        <v>171</v>
      </c>
      <c r="C69" s="39" t="s">
        <v>257</v>
      </c>
      <c r="D69" s="40">
        <v>900</v>
      </c>
      <c r="E69" s="68">
        <v>900</v>
      </c>
      <c r="F69" s="69" t="str">
        <f t="shared" si="1"/>
        <v>-</v>
      </c>
    </row>
    <row r="70" spans="1:6" ht="26.25">
      <c r="A70" s="37" t="s">
        <v>196</v>
      </c>
      <c r="B70" s="67" t="s">
        <v>171</v>
      </c>
      <c r="C70" s="39" t="s">
        <v>258</v>
      </c>
      <c r="D70" s="40">
        <v>900</v>
      </c>
      <c r="E70" s="68">
        <v>900</v>
      </c>
      <c r="F70" s="69" t="str">
        <f t="shared" si="1"/>
        <v>-</v>
      </c>
    </row>
    <row r="71" spans="1:6" ht="39">
      <c r="A71" s="37" t="s">
        <v>259</v>
      </c>
      <c r="B71" s="67" t="s">
        <v>171</v>
      </c>
      <c r="C71" s="39" t="s">
        <v>260</v>
      </c>
      <c r="D71" s="40">
        <v>49800</v>
      </c>
      <c r="E71" s="68">
        <v>21392</v>
      </c>
      <c r="F71" s="69">
        <f t="shared" si="1"/>
        <v>28408</v>
      </c>
    </row>
    <row r="72" spans="1:6" ht="52.5">
      <c r="A72" s="37" t="s">
        <v>261</v>
      </c>
      <c r="B72" s="67" t="s">
        <v>171</v>
      </c>
      <c r="C72" s="39" t="s">
        <v>262</v>
      </c>
      <c r="D72" s="40">
        <v>23400</v>
      </c>
      <c r="E72" s="68">
        <v>5572</v>
      </c>
      <c r="F72" s="69">
        <f t="shared" si="1"/>
        <v>17828</v>
      </c>
    </row>
    <row r="73" spans="1:6" ht="66">
      <c r="A73" s="70" t="s">
        <v>263</v>
      </c>
      <c r="B73" s="67" t="s">
        <v>171</v>
      </c>
      <c r="C73" s="39" t="s">
        <v>264</v>
      </c>
      <c r="D73" s="40">
        <v>23400</v>
      </c>
      <c r="E73" s="68">
        <v>5572</v>
      </c>
      <c r="F73" s="69">
        <f t="shared" si="1"/>
        <v>17828</v>
      </c>
    </row>
    <row r="74" spans="1:6" ht="26.25">
      <c r="A74" s="37" t="s">
        <v>194</v>
      </c>
      <c r="B74" s="67" t="s">
        <v>171</v>
      </c>
      <c r="C74" s="39" t="s">
        <v>265</v>
      </c>
      <c r="D74" s="40">
        <v>23400</v>
      </c>
      <c r="E74" s="68">
        <v>5572</v>
      </c>
      <c r="F74" s="69">
        <f t="shared" si="1"/>
        <v>17828</v>
      </c>
    </row>
    <row r="75" spans="1:6" ht="26.25">
      <c r="A75" s="37" t="s">
        <v>196</v>
      </c>
      <c r="B75" s="67" t="s">
        <v>171</v>
      </c>
      <c r="C75" s="39" t="s">
        <v>266</v>
      </c>
      <c r="D75" s="40">
        <v>23400</v>
      </c>
      <c r="E75" s="68">
        <v>5572</v>
      </c>
      <c r="F75" s="69">
        <f t="shared" si="1"/>
        <v>17828</v>
      </c>
    </row>
    <row r="76" spans="1:6" ht="66">
      <c r="A76" s="70" t="s">
        <v>267</v>
      </c>
      <c r="B76" s="67" t="s">
        <v>171</v>
      </c>
      <c r="C76" s="39" t="s">
        <v>268</v>
      </c>
      <c r="D76" s="40">
        <v>25500</v>
      </c>
      <c r="E76" s="68">
        <v>14920</v>
      </c>
      <c r="F76" s="69">
        <f t="shared" si="1"/>
        <v>10580</v>
      </c>
    </row>
    <row r="77" spans="1:6" ht="78.75">
      <c r="A77" s="70" t="s">
        <v>269</v>
      </c>
      <c r="B77" s="67" t="s">
        <v>171</v>
      </c>
      <c r="C77" s="39" t="s">
        <v>270</v>
      </c>
      <c r="D77" s="40">
        <v>4000</v>
      </c>
      <c r="E77" s="68" t="s">
        <v>47</v>
      </c>
      <c r="F77" s="69">
        <f t="shared" si="1"/>
        <v>4000</v>
      </c>
    </row>
    <row r="78" spans="1:6" ht="26.25">
      <c r="A78" s="37" t="s">
        <v>194</v>
      </c>
      <c r="B78" s="67" t="s">
        <v>171</v>
      </c>
      <c r="C78" s="39" t="s">
        <v>271</v>
      </c>
      <c r="D78" s="40">
        <v>4000</v>
      </c>
      <c r="E78" s="68" t="s">
        <v>47</v>
      </c>
      <c r="F78" s="69">
        <f t="shared" si="1"/>
        <v>4000</v>
      </c>
    </row>
    <row r="79" spans="1:6" ht="26.25">
      <c r="A79" s="37" t="s">
        <v>196</v>
      </c>
      <c r="B79" s="67" t="s">
        <v>171</v>
      </c>
      <c r="C79" s="39" t="s">
        <v>272</v>
      </c>
      <c r="D79" s="40">
        <v>4000</v>
      </c>
      <c r="E79" s="68" t="s">
        <v>47</v>
      </c>
      <c r="F79" s="69">
        <f aca="true" t="shared" si="2" ref="F79:F110">IF(OR(D79="-",IF(E79="-",0,E79)&gt;=IF(D79="-",0,D79)),"-",IF(D79="-",0,D79)-IF(E79="-",0,E79))</f>
        <v>4000</v>
      </c>
    </row>
    <row r="80" spans="1:6" ht="92.25">
      <c r="A80" s="70" t="s">
        <v>273</v>
      </c>
      <c r="B80" s="67" t="s">
        <v>171</v>
      </c>
      <c r="C80" s="39" t="s">
        <v>274</v>
      </c>
      <c r="D80" s="40">
        <v>21500</v>
      </c>
      <c r="E80" s="68">
        <v>14920</v>
      </c>
      <c r="F80" s="69">
        <f t="shared" si="2"/>
        <v>6580</v>
      </c>
    </row>
    <row r="81" spans="1:6" ht="26.25">
      <c r="A81" s="37" t="s">
        <v>194</v>
      </c>
      <c r="B81" s="67" t="s">
        <v>171</v>
      </c>
      <c r="C81" s="39" t="s">
        <v>275</v>
      </c>
      <c r="D81" s="40">
        <v>21500</v>
      </c>
      <c r="E81" s="68">
        <v>14920</v>
      </c>
      <c r="F81" s="69">
        <f t="shared" si="2"/>
        <v>6580</v>
      </c>
    </row>
    <row r="82" spans="1:6" ht="26.25">
      <c r="A82" s="37" t="s">
        <v>196</v>
      </c>
      <c r="B82" s="67" t="s">
        <v>171</v>
      </c>
      <c r="C82" s="39" t="s">
        <v>276</v>
      </c>
      <c r="D82" s="40">
        <v>21500</v>
      </c>
      <c r="E82" s="68">
        <v>14920</v>
      </c>
      <c r="F82" s="69">
        <f t="shared" si="2"/>
        <v>6580</v>
      </c>
    </row>
    <row r="83" spans="1:6" ht="52.5">
      <c r="A83" s="37" t="s">
        <v>277</v>
      </c>
      <c r="B83" s="67" t="s">
        <v>171</v>
      </c>
      <c r="C83" s="39" t="s">
        <v>278</v>
      </c>
      <c r="D83" s="40">
        <v>900</v>
      </c>
      <c r="E83" s="68">
        <v>900</v>
      </c>
      <c r="F83" s="69" t="str">
        <f t="shared" si="2"/>
        <v>-</v>
      </c>
    </row>
    <row r="84" spans="1:6" ht="66">
      <c r="A84" s="70" t="s">
        <v>279</v>
      </c>
      <c r="B84" s="67" t="s">
        <v>171</v>
      </c>
      <c r="C84" s="39" t="s">
        <v>280</v>
      </c>
      <c r="D84" s="40">
        <v>900</v>
      </c>
      <c r="E84" s="68">
        <v>900</v>
      </c>
      <c r="F84" s="69" t="str">
        <f t="shared" si="2"/>
        <v>-</v>
      </c>
    </row>
    <row r="85" spans="1:6" ht="26.25">
      <c r="A85" s="37" t="s">
        <v>194</v>
      </c>
      <c r="B85" s="67" t="s">
        <v>171</v>
      </c>
      <c r="C85" s="39" t="s">
        <v>281</v>
      </c>
      <c r="D85" s="40">
        <v>900</v>
      </c>
      <c r="E85" s="68">
        <v>900</v>
      </c>
      <c r="F85" s="69" t="str">
        <f t="shared" si="2"/>
        <v>-</v>
      </c>
    </row>
    <row r="86" spans="1:6" ht="26.25">
      <c r="A86" s="37" t="s">
        <v>196</v>
      </c>
      <c r="B86" s="67" t="s">
        <v>171</v>
      </c>
      <c r="C86" s="39" t="s">
        <v>282</v>
      </c>
      <c r="D86" s="40">
        <v>900</v>
      </c>
      <c r="E86" s="68">
        <v>900</v>
      </c>
      <c r="F86" s="69" t="str">
        <f t="shared" si="2"/>
        <v>-</v>
      </c>
    </row>
    <row r="87" spans="1:6" ht="12.75">
      <c r="A87" s="61" t="s">
        <v>521</v>
      </c>
      <c r="B87" s="62" t="s">
        <v>171</v>
      </c>
      <c r="C87" s="63" t="s">
        <v>283</v>
      </c>
      <c r="D87" s="64">
        <v>2206500</v>
      </c>
      <c r="E87" s="65">
        <v>1488767.61</v>
      </c>
      <c r="F87" s="66">
        <f t="shared" si="2"/>
        <v>717732.3899999999</v>
      </c>
    </row>
    <row r="88" spans="1:6" ht="12.75">
      <c r="A88" s="61" t="s">
        <v>284</v>
      </c>
      <c r="B88" s="62" t="s">
        <v>171</v>
      </c>
      <c r="C88" s="63" t="s">
        <v>285</v>
      </c>
      <c r="D88" s="64">
        <v>2500</v>
      </c>
      <c r="E88" s="65">
        <v>1340.08</v>
      </c>
      <c r="F88" s="66">
        <f t="shared" si="2"/>
        <v>1159.92</v>
      </c>
    </row>
    <row r="89" spans="1:6" ht="12.75">
      <c r="A89" s="37" t="s">
        <v>213</v>
      </c>
      <c r="B89" s="67" t="s">
        <v>171</v>
      </c>
      <c r="C89" s="39" t="s">
        <v>286</v>
      </c>
      <c r="D89" s="40">
        <v>2500</v>
      </c>
      <c r="E89" s="68">
        <v>1340.08</v>
      </c>
      <c r="F89" s="69">
        <f t="shared" si="2"/>
        <v>1159.92</v>
      </c>
    </row>
    <row r="90" spans="1:6" ht="12.75">
      <c r="A90" s="37" t="s">
        <v>215</v>
      </c>
      <c r="B90" s="67" t="s">
        <v>171</v>
      </c>
      <c r="C90" s="39" t="s">
        <v>287</v>
      </c>
      <c r="D90" s="40">
        <v>2500</v>
      </c>
      <c r="E90" s="68">
        <v>1340.08</v>
      </c>
      <c r="F90" s="69">
        <f t="shared" si="2"/>
        <v>1159.92</v>
      </c>
    </row>
    <row r="91" spans="1:6" ht="66">
      <c r="A91" s="70" t="s">
        <v>288</v>
      </c>
      <c r="B91" s="67" t="s">
        <v>171</v>
      </c>
      <c r="C91" s="39" t="s">
        <v>289</v>
      </c>
      <c r="D91" s="40">
        <v>2500</v>
      </c>
      <c r="E91" s="68">
        <v>1340.08</v>
      </c>
      <c r="F91" s="69">
        <f t="shared" si="2"/>
        <v>1159.92</v>
      </c>
    </row>
    <row r="92" spans="1:6" ht="26.25">
      <c r="A92" s="37" t="s">
        <v>194</v>
      </c>
      <c r="B92" s="67" t="s">
        <v>171</v>
      </c>
      <c r="C92" s="39" t="s">
        <v>290</v>
      </c>
      <c r="D92" s="40">
        <v>2500</v>
      </c>
      <c r="E92" s="68">
        <v>1340.08</v>
      </c>
      <c r="F92" s="69">
        <f t="shared" si="2"/>
        <v>1159.92</v>
      </c>
    </row>
    <row r="93" spans="1:6" ht="26.25">
      <c r="A93" s="37" t="s">
        <v>196</v>
      </c>
      <c r="B93" s="67" t="s">
        <v>171</v>
      </c>
      <c r="C93" s="39" t="s">
        <v>291</v>
      </c>
      <c r="D93" s="40">
        <v>2500</v>
      </c>
      <c r="E93" s="68">
        <v>1340.08</v>
      </c>
      <c r="F93" s="69">
        <f t="shared" si="2"/>
        <v>1159.92</v>
      </c>
    </row>
    <row r="94" spans="1:6" ht="12.75">
      <c r="A94" s="61" t="s">
        <v>292</v>
      </c>
      <c r="B94" s="62" t="s">
        <v>171</v>
      </c>
      <c r="C94" s="63" t="s">
        <v>293</v>
      </c>
      <c r="D94" s="64">
        <v>189000</v>
      </c>
      <c r="E94" s="65">
        <v>136109.17</v>
      </c>
      <c r="F94" s="66">
        <f t="shared" si="2"/>
        <v>52890.82999999999</v>
      </c>
    </row>
    <row r="95" spans="1:6" ht="39">
      <c r="A95" s="37" t="s">
        <v>294</v>
      </c>
      <c r="B95" s="67" t="s">
        <v>171</v>
      </c>
      <c r="C95" s="39" t="s">
        <v>295</v>
      </c>
      <c r="D95" s="40">
        <v>189000</v>
      </c>
      <c r="E95" s="68">
        <v>136109.17</v>
      </c>
      <c r="F95" s="69">
        <f t="shared" si="2"/>
        <v>52890.82999999999</v>
      </c>
    </row>
    <row r="96" spans="1:6" ht="52.5">
      <c r="A96" s="37" t="s">
        <v>296</v>
      </c>
      <c r="B96" s="67" t="s">
        <v>171</v>
      </c>
      <c r="C96" s="39" t="s">
        <v>297</v>
      </c>
      <c r="D96" s="40">
        <v>189000</v>
      </c>
      <c r="E96" s="68">
        <v>136109.17</v>
      </c>
      <c r="F96" s="69">
        <f t="shared" si="2"/>
        <v>52890.82999999999</v>
      </c>
    </row>
    <row r="97" spans="1:6" ht="66">
      <c r="A97" s="70" t="s">
        <v>298</v>
      </c>
      <c r="B97" s="67" t="s">
        <v>171</v>
      </c>
      <c r="C97" s="39" t="s">
        <v>299</v>
      </c>
      <c r="D97" s="40">
        <v>36500</v>
      </c>
      <c r="E97" s="68">
        <v>36416.17</v>
      </c>
      <c r="F97" s="69">
        <f t="shared" si="2"/>
        <v>83.83000000000175</v>
      </c>
    </row>
    <row r="98" spans="1:6" ht="26.25">
      <c r="A98" s="37" t="s">
        <v>194</v>
      </c>
      <c r="B98" s="67" t="s">
        <v>171</v>
      </c>
      <c r="C98" s="39" t="s">
        <v>300</v>
      </c>
      <c r="D98" s="40">
        <v>36500</v>
      </c>
      <c r="E98" s="68">
        <v>36416.17</v>
      </c>
      <c r="F98" s="69">
        <f t="shared" si="2"/>
        <v>83.83000000000175</v>
      </c>
    </row>
    <row r="99" spans="1:6" ht="26.25">
      <c r="A99" s="37" t="s">
        <v>196</v>
      </c>
      <c r="B99" s="67" t="s">
        <v>171</v>
      </c>
      <c r="C99" s="39" t="s">
        <v>301</v>
      </c>
      <c r="D99" s="40">
        <v>36500</v>
      </c>
      <c r="E99" s="68">
        <v>36416.17</v>
      </c>
      <c r="F99" s="69">
        <f t="shared" si="2"/>
        <v>83.83000000000175</v>
      </c>
    </row>
    <row r="100" spans="1:6" ht="66">
      <c r="A100" s="70" t="s">
        <v>302</v>
      </c>
      <c r="B100" s="67" t="s">
        <v>171</v>
      </c>
      <c r="C100" s="39" t="s">
        <v>303</v>
      </c>
      <c r="D100" s="40">
        <v>1300</v>
      </c>
      <c r="E100" s="68">
        <v>749</v>
      </c>
      <c r="F100" s="69">
        <f t="shared" si="2"/>
        <v>551</v>
      </c>
    </row>
    <row r="101" spans="1:6" ht="12.75">
      <c r="A101" s="37" t="s">
        <v>198</v>
      </c>
      <c r="B101" s="67" t="s">
        <v>171</v>
      </c>
      <c r="C101" s="39" t="s">
        <v>304</v>
      </c>
      <c r="D101" s="40">
        <v>1300</v>
      </c>
      <c r="E101" s="68">
        <v>749</v>
      </c>
      <c r="F101" s="69">
        <f t="shared" si="2"/>
        <v>551</v>
      </c>
    </row>
    <row r="102" spans="1:6" ht="12.75">
      <c r="A102" s="37" t="s">
        <v>305</v>
      </c>
      <c r="B102" s="67" t="s">
        <v>171</v>
      </c>
      <c r="C102" s="39" t="s">
        <v>306</v>
      </c>
      <c r="D102" s="40">
        <v>1300</v>
      </c>
      <c r="E102" s="68">
        <v>749</v>
      </c>
      <c r="F102" s="69">
        <f t="shared" si="2"/>
        <v>551</v>
      </c>
    </row>
    <row r="103" spans="1:6" ht="66">
      <c r="A103" s="37" t="s">
        <v>307</v>
      </c>
      <c r="B103" s="67" t="s">
        <v>171</v>
      </c>
      <c r="C103" s="39" t="s">
        <v>308</v>
      </c>
      <c r="D103" s="40">
        <v>151200</v>
      </c>
      <c r="E103" s="68">
        <v>98944</v>
      </c>
      <c r="F103" s="69">
        <f t="shared" si="2"/>
        <v>52256</v>
      </c>
    </row>
    <row r="104" spans="1:6" ht="26.25">
      <c r="A104" s="37" t="s">
        <v>194</v>
      </c>
      <c r="B104" s="67" t="s">
        <v>171</v>
      </c>
      <c r="C104" s="39" t="s">
        <v>309</v>
      </c>
      <c r="D104" s="40">
        <v>151200</v>
      </c>
      <c r="E104" s="68">
        <v>98944</v>
      </c>
      <c r="F104" s="69">
        <f t="shared" si="2"/>
        <v>52256</v>
      </c>
    </row>
    <row r="105" spans="1:6" ht="26.25">
      <c r="A105" s="37" t="s">
        <v>196</v>
      </c>
      <c r="B105" s="67" t="s">
        <v>171</v>
      </c>
      <c r="C105" s="39" t="s">
        <v>310</v>
      </c>
      <c r="D105" s="40">
        <v>151200</v>
      </c>
      <c r="E105" s="68">
        <v>98944</v>
      </c>
      <c r="F105" s="69">
        <f t="shared" si="2"/>
        <v>52256</v>
      </c>
    </row>
    <row r="106" spans="1:6" ht="12.75">
      <c r="A106" s="61" t="s">
        <v>311</v>
      </c>
      <c r="B106" s="62" t="s">
        <v>171</v>
      </c>
      <c r="C106" s="63" t="s">
        <v>312</v>
      </c>
      <c r="D106" s="64">
        <v>2015000</v>
      </c>
      <c r="E106" s="65">
        <v>1351318.36</v>
      </c>
      <c r="F106" s="66">
        <f t="shared" si="2"/>
        <v>663681.6399999999</v>
      </c>
    </row>
    <row r="107" spans="1:6" ht="39">
      <c r="A107" s="37" t="s">
        <v>294</v>
      </c>
      <c r="B107" s="67" t="s">
        <v>171</v>
      </c>
      <c r="C107" s="39" t="s">
        <v>313</v>
      </c>
      <c r="D107" s="40">
        <v>1983000</v>
      </c>
      <c r="E107" s="68">
        <v>1326841.95</v>
      </c>
      <c r="F107" s="69">
        <f t="shared" si="2"/>
        <v>656158.05</v>
      </c>
    </row>
    <row r="108" spans="1:6" ht="52.5">
      <c r="A108" s="37" t="s">
        <v>314</v>
      </c>
      <c r="B108" s="67" t="s">
        <v>171</v>
      </c>
      <c r="C108" s="39" t="s">
        <v>315</v>
      </c>
      <c r="D108" s="40">
        <v>1983000</v>
      </c>
      <c r="E108" s="68">
        <v>1326841.95</v>
      </c>
      <c r="F108" s="69">
        <f t="shared" si="2"/>
        <v>656158.05</v>
      </c>
    </row>
    <row r="109" spans="1:6" ht="66">
      <c r="A109" s="70" t="s">
        <v>316</v>
      </c>
      <c r="B109" s="67" t="s">
        <v>171</v>
      </c>
      <c r="C109" s="39" t="s">
        <v>317</v>
      </c>
      <c r="D109" s="40">
        <v>1387000</v>
      </c>
      <c r="E109" s="68">
        <v>847406.03</v>
      </c>
      <c r="F109" s="69">
        <f t="shared" si="2"/>
        <v>539593.97</v>
      </c>
    </row>
    <row r="110" spans="1:6" ht="26.25">
      <c r="A110" s="37" t="s">
        <v>194</v>
      </c>
      <c r="B110" s="67" t="s">
        <v>171</v>
      </c>
      <c r="C110" s="39" t="s">
        <v>318</v>
      </c>
      <c r="D110" s="40">
        <v>1382000</v>
      </c>
      <c r="E110" s="68">
        <v>847406.03</v>
      </c>
      <c r="F110" s="69">
        <f t="shared" si="2"/>
        <v>534593.97</v>
      </c>
    </row>
    <row r="111" spans="1:6" ht="26.25">
      <c r="A111" s="37" t="s">
        <v>196</v>
      </c>
      <c r="B111" s="67" t="s">
        <v>171</v>
      </c>
      <c r="C111" s="39" t="s">
        <v>319</v>
      </c>
      <c r="D111" s="40">
        <v>1382000</v>
      </c>
      <c r="E111" s="68">
        <v>847406.03</v>
      </c>
      <c r="F111" s="69">
        <f aca="true" t="shared" si="3" ref="F111:F142">IF(OR(D111="-",IF(E111="-",0,E111)&gt;=IF(D111="-",0,D111)),"-",IF(D111="-",0,D111)-IF(E111="-",0,E111))</f>
        <v>534593.97</v>
      </c>
    </row>
    <row r="112" spans="1:6" ht="18" customHeight="1">
      <c r="A112" s="37" t="s">
        <v>198</v>
      </c>
      <c r="B112" s="67" t="s">
        <v>171</v>
      </c>
      <c r="C112" s="39" t="s">
        <v>320</v>
      </c>
      <c r="D112" s="40">
        <v>5000</v>
      </c>
      <c r="E112" s="68" t="s">
        <v>47</v>
      </c>
      <c r="F112" s="69">
        <f t="shared" si="3"/>
        <v>5000</v>
      </c>
    </row>
    <row r="113" spans="1:6" ht="18" customHeight="1">
      <c r="A113" s="37" t="s">
        <v>202</v>
      </c>
      <c r="B113" s="67" t="s">
        <v>171</v>
      </c>
      <c r="C113" s="39" t="s">
        <v>321</v>
      </c>
      <c r="D113" s="40">
        <v>5000</v>
      </c>
      <c r="E113" s="68" t="s">
        <v>47</v>
      </c>
      <c r="F113" s="69">
        <f t="shared" si="3"/>
        <v>5000</v>
      </c>
    </row>
    <row r="114" spans="1:6" ht="78.75">
      <c r="A114" s="70" t="s">
        <v>322</v>
      </c>
      <c r="B114" s="67" t="s">
        <v>171</v>
      </c>
      <c r="C114" s="39" t="s">
        <v>323</v>
      </c>
      <c r="D114" s="40">
        <v>423000</v>
      </c>
      <c r="E114" s="68">
        <v>422894.97</v>
      </c>
      <c r="F114" s="69">
        <f t="shared" si="3"/>
        <v>105.03000000002794</v>
      </c>
    </row>
    <row r="115" spans="1:6" ht="26.25">
      <c r="A115" s="37" t="s">
        <v>194</v>
      </c>
      <c r="B115" s="67" t="s">
        <v>171</v>
      </c>
      <c r="C115" s="39" t="s">
        <v>324</v>
      </c>
      <c r="D115" s="40">
        <v>423000</v>
      </c>
      <c r="E115" s="68">
        <v>422894.97</v>
      </c>
      <c r="F115" s="69">
        <f t="shared" si="3"/>
        <v>105.03000000002794</v>
      </c>
    </row>
    <row r="116" spans="1:6" ht="26.25">
      <c r="A116" s="37" t="s">
        <v>196</v>
      </c>
      <c r="B116" s="67" t="s">
        <v>171</v>
      </c>
      <c r="C116" s="39" t="s">
        <v>325</v>
      </c>
      <c r="D116" s="40">
        <v>423000</v>
      </c>
      <c r="E116" s="68">
        <v>422894.97</v>
      </c>
      <c r="F116" s="69">
        <f t="shared" si="3"/>
        <v>105.03000000002794</v>
      </c>
    </row>
    <row r="117" spans="1:6" ht="66">
      <c r="A117" s="70" t="s">
        <v>326</v>
      </c>
      <c r="B117" s="67" t="s">
        <v>171</v>
      </c>
      <c r="C117" s="39" t="s">
        <v>327</v>
      </c>
      <c r="D117" s="40">
        <v>101900</v>
      </c>
      <c r="E117" s="68">
        <v>54430.95</v>
      </c>
      <c r="F117" s="69">
        <f t="shared" si="3"/>
        <v>47469.05</v>
      </c>
    </row>
    <row r="118" spans="1:6" ht="26.25">
      <c r="A118" s="37" t="s">
        <v>194</v>
      </c>
      <c r="B118" s="67" t="s">
        <v>171</v>
      </c>
      <c r="C118" s="39" t="s">
        <v>328</v>
      </c>
      <c r="D118" s="40">
        <v>101900</v>
      </c>
      <c r="E118" s="68">
        <v>54430.95</v>
      </c>
      <c r="F118" s="69">
        <f t="shared" si="3"/>
        <v>47469.05</v>
      </c>
    </row>
    <row r="119" spans="1:6" ht="26.25">
      <c r="A119" s="37" t="s">
        <v>196</v>
      </c>
      <c r="B119" s="67" t="s">
        <v>171</v>
      </c>
      <c r="C119" s="39" t="s">
        <v>329</v>
      </c>
      <c r="D119" s="40">
        <v>101900</v>
      </c>
      <c r="E119" s="68">
        <v>54430.95</v>
      </c>
      <c r="F119" s="69">
        <f t="shared" si="3"/>
        <v>47469.05</v>
      </c>
    </row>
    <row r="120" spans="1:6" ht="78.75">
      <c r="A120" s="70" t="s">
        <v>330</v>
      </c>
      <c r="B120" s="67" t="s">
        <v>171</v>
      </c>
      <c r="C120" s="39" t="s">
        <v>331</v>
      </c>
      <c r="D120" s="40">
        <v>66900</v>
      </c>
      <c r="E120" s="68" t="s">
        <v>47</v>
      </c>
      <c r="F120" s="69">
        <f t="shared" si="3"/>
        <v>66900</v>
      </c>
    </row>
    <row r="121" spans="1:6" ht="26.25">
      <c r="A121" s="37" t="s">
        <v>194</v>
      </c>
      <c r="B121" s="67" t="s">
        <v>171</v>
      </c>
      <c r="C121" s="39" t="s">
        <v>332</v>
      </c>
      <c r="D121" s="40">
        <v>66900</v>
      </c>
      <c r="E121" s="68" t="s">
        <v>47</v>
      </c>
      <c r="F121" s="69">
        <f t="shared" si="3"/>
        <v>66900</v>
      </c>
    </row>
    <row r="122" spans="1:6" ht="26.25">
      <c r="A122" s="37" t="s">
        <v>196</v>
      </c>
      <c r="B122" s="67" t="s">
        <v>171</v>
      </c>
      <c r="C122" s="39" t="s">
        <v>333</v>
      </c>
      <c r="D122" s="40">
        <v>66900</v>
      </c>
      <c r="E122" s="68" t="s">
        <v>47</v>
      </c>
      <c r="F122" s="69">
        <f t="shared" si="3"/>
        <v>66900</v>
      </c>
    </row>
    <row r="123" spans="1:6" ht="66">
      <c r="A123" s="70" t="s">
        <v>302</v>
      </c>
      <c r="B123" s="67" t="s">
        <v>171</v>
      </c>
      <c r="C123" s="39" t="s">
        <v>334</v>
      </c>
      <c r="D123" s="40">
        <v>4200</v>
      </c>
      <c r="E123" s="68">
        <v>2110</v>
      </c>
      <c r="F123" s="69">
        <f t="shared" si="3"/>
        <v>2090</v>
      </c>
    </row>
    <row r="124" spans="1:6" ht="12.75">
      <c r="A124" s="37" t="s">
        <v>198</v>
      </c>
      <c r="B124" s="67" t="s">
        <v>171</v>
      </c>
      <c r="C124" s="39" t="s">
        <v>335</v>
      </c>
      <c r="D124" s="40">
        <v>4200</v>
      </c>
      <c r="E124" s="68">
        <v>2110</v>
      </c>
      <c r="F124" s="69">
        <f t="shared" si="3"/>
        <v>2090</v>
      </c>
    </row>
    <row r="125" spans="1:6" ht="12.75">
      <c r="A125" s="37" t="s">
        <v>305</v>
      </c>
      <c r="B125" s="67" t="s">
        <v>171</v>
      </c>
      <c r="C125" s="39" t="s">
        <v>336</v>
      </c>
      <c r="D125" s="40">
        <v>4200</v>
      </c>
      <c r="E125" s="68">
        <v>2110</v>
      </c>
      <c r="F125" s="69">
        <f t="shared" si="3"/>
        <v>2090</v>
      </c>
    </row>
    <row r="126" spans="1:6" ht="26.25">
      <c r="A126" s="37" t="s">
        <v>251</v>
      </c>
      <c r="B126" s="67" t="s">
        <v>171</v>
      </c>
      <c r="C126" s="39" t="s">
        <v>337</v>
      </c>
      <c r="D126" s="40">
        <v>10000</v>
      </c>
      <c r="E126" s="68">
        <v>2476.41</v>
      </c>
      <c r="F126" s="69">
        <f t="shared" si="3"/>
        <v>7523.59</v>
      </c>
    </row>
    <row r="127" spans="1:6" ht="52.5">
      <c r="A127" s="37" t="s">
        <v>338</v>
      </c>
      <c r="B127" s="67" t="s">
        <v>171</v>
      </c>
      <c r="C127" s="39" t="s">
        <v>339</v>
      </c>
      <c r="D127" s="40">
        <v>10000</v>
      </c>
      <c r="E127" s="68">
        <v>2476.41</v>
      </c>
      <c r="F127" s="69">
        <f t="shared" si="3"/>
        <v>7523.59</v>
      </c>
    </row>
    <row r="128" spans="1:6" ht="78.75">
      <c r="A128" s="70" t="s">
        <v>340</v>
      </c>
      <c r="B128" s="67" t="s">
        <v>171</v>
      </c>
      <c r="C128" s="39" t="s">
        <v>341</v>
      </c>
      <c r="D128" s="40">
        <v>10000</v>
      </c>
      <c r="E128" s="68">
        <v>2476.41</v>
      </c>
      <c r="F128" s="69">
        <f t="shared" si="3"/>
        <v>7523.59</v>
      </c>
    </row>
    <row r="129" spans="1:6" ht="26.25">
      <c r="A129" s="37" t="s">
        <v>194</v>
      </c>
      <c r="B129" s="67" t="s">
        <v>171</v>
      </c>
      <c r="C129" s="39" t="s">
        <v>342</v>
      </c>
      <c r="D129" s="40">
        <v>10000</v>
      </c>
      <c r="E129" s="68">
        <v>2476.41</v>
      </c>
      <c r="F129" s="69">
        <f t="shared" si="3"/>
        <v>7523.59</v>
      </c>
    </row>
    <row r="130" spans="1:6" ht="26.25">
      <c r="A130" s="37" t="s">
        <v>196</v>
      </c>
      <c r="B130" s="67" t="s">
        <v>171</v>
      </c>
      <c r="C130" s="39" t="s">
        <v>343</v>
      </c>
      <c r="D130" s="40">
        <v>10000</v>
      </c>
      <c r="E130" s="68">
        <v>2476.41</v>
      </c>
      <c r="F130" s="69">
        <f t="shared" si="3"/>
        <v>7523.59</v>
      </c>
    </row>
    <row r="131" spans="1:6" ht="26.25">
      <c r="A131" s="37" t="s">
        <v>344</v>
      </c>
      <c r="B131" s="67" t="s">
        <v>171</v>
      </c>
      <c r="C131" s="39" t="s">
        <v>345</v>
      </c>
      <c r="D131" s="40">
        <v>20000</v>
      </c>
      <c r="E131" s="68">
        <v>20000</v>
      </c>
      <c r="F131" s="69" t="str">
        <f t="shared" si="3"/>
        <v>-</v>
      </c>
    </row>
    <row r="132" spans="1:6" ht="39">
      <c r="A132" s="37" t="s">
        <v>346</v>
      </c>
      <c r="B132" s="67" t="s">
        <v>171</v>
      </c>
      <c r="C132" s="39" t="s">
        <v>347</v>
      </c>
      <c r="D132" s="40">
        <v>20000</v>
      </c>
      <c r="E132" s="68">
        <v>20000</v>
      </c>
      <c r="F132" s="69" t="str">
        <f t="shared" si="3"/>
        <v>-</v>
      </c>
    </row>
    <row r="133" spans="1:6" ht="92.25">
      <c r="A133" s="70" t="s">
        <v>348</v>
      </c>
      <c r="B133" s="67" t="s">
        <v>171</v>
      </c>
      <c r="C133" s="39" t="s">
        <v>349</v>
      </c>
      <c r="D133" s="40">
        <v>20000</v>
      </c>
      <c r="E133" s="68">
        <v>20000</v>
      </c>
      <c r="F133" s="69" t="str">
        <f t="shared" si="3"/>
        <v>-</v>
      </c>
    </row>
    <row r="134" spans="1:6" ht="26.25">
      <c r="A134" s="37" t="s">
        <v>194</v>
      </c>
      <c r="B134" s="67" t="s">
        <v>171</v>
      </c>
      <c r="C134" s="39" t="s">
        <v>350</v>
      </c>
      <c r="D134" s="40">
        <v>20000</v>
      </c>
      <c r="E134" s="68">
        <v>20000</v>
      </c>
      <c r="F134" s="69" t="str">
        <f t="shared" si="3"/>
        <v>-</v>
      </c>
    </row>
    <row r="135" spans="1:6" ht="26.25">
      <c r="A135" s="37" t="s">
        <v>196</v>
      </c>
      <c r="B135" s="67" t="s">
        <v>171</v>
      </c>
      <c r="C135" s="39" t="s">
        <v>351</v>
      </c>
      <c r="D135" s="40">
        <v>20000</v>
      </c>
      <c r="E135" s="68">
        <v>20000</v>
      </c>
      <c r="F135" s="69" t="str">
        <f t="shared" si="3"/>
        <v>-</v>
      </c>
    </row>
    <row r="136" spans="1:6" ht="26.25">
      <c r="A136" s="37" t="s">
        <v>352</v>
      </c>
      <c r="B136" s="67" t="s">
        <v>171</v>
      </c>
      <c r="C136" s="39" t="s">
        <v>353</v>
      </c>
      <c r="D136" s="40">
        <v>2000</v>
      </c>
      <c r="E136" s="68">
        <v>2000</v>
      </c>
      <c r="F136" s="69" t="str">
        <f t="shared" si="3"/>
        <v>-</v>
      </c>
    </row>
    <row r="137" spans="1:6" ht="39">
      <c r="A137" s="37" t="s">
        <v>354</v>
      </c>
      <c r="B137" s="67" t="s">
        <v>171</v>
      </c>
      <c r="C137" s="39" t="s">
        <v>355</v>
      </c>
      <c r="D137" s="40">
        <v>2000</v>
      </c>
      <c r="E137" s="68">
        <v>2000</v>
      </c>
      <c r="F137" s="69" t="str">
        <f t="shared" si="3"/>
        <v>-</v>
      </c>
    </row>
    <row r="138" spans="1:6" ht="78.75">
      <c r="A138" s="70" t="s">
        <v>356</v>
      </c>
      <c r="B138" s="67" t="s">
        <v>171</v>
      </c>
      <c r="C138" s="39" t="s">
        <v>357</v>
      </c>
      <c r="D138" s="40">
        <v>2000</v>
      </c>
      <c r="E138" s="68">
        <v>2000</v>
      </c>
      <c r="F138" s="69" t="str">
        <f t="shared" si="3"/>
        <v>-</v>
      </c>
    </row>
    <row r="139" spans="1:6" ht="12.75">
      <c r="A139" s="37" t="s">
        <v>210</v>
      </c>
      <c r="B139" s="67" t="s">
        <v>171</v>
      </c>
      <c r="C139" s="39" t="s">
        <v>358</v>
      </c>
      <c r="D139" s="40">
        <v>2000</v>
      </c>
      <c r="E139" s="68">
        <v>2000</v>
      </c>
      <c r="F139" s="69" t="str">
        <f t="shared" si="3"/>
        <v>-</v>
      </c>
    </row>
    <row r="140" spans="1:6" ht="12.75">
      <c r="A140" s="37" t="s">
        <v>152</v>
      </c>
      <c r="B140" s="67" t="s">
        <v>171</v>
      </c>
      <c r="C140" s="39" t="s">
        <v>359</v>
      </c>
      <c r="D140" s="40">
        <v>2000</v>
      </c>
      <c r="E140" s="68">
        <v>2000</v>
      </c>
      <c r="F140" s="69" t="str">
        <f t="shared" si="3"/>
        <v>-</v>
      </c>
    </row>
    <row r="141" spans="1:6" ht="12.75">
      <c r="A141" s="61" t="s">
        <v>553</v>
      </c>
      <c r="B141" s="62" t="s">
        <v>171</v>
      </c>
      <c r="C141" s="63" t="s">
        <v>360</v>
      </c>
      <c r="D141" s="64">
        <v>64400</v>
      </c>
      <c r="E141" s="65" t="s">
        <v>47</v>
      </c>
      <c r="F141" s="66">
        <f t="shared" si="3"/>
        <v>64400</v>
      </c>
    </row>
    <row r="142" spans="1:6" ht="12.75">
      <c r="A142" s="61" t="s">
        <v>361</v>
      </c>
      <c r="B142" s="62" t="s">
        <v>171</v>
      </c>
      <c r="C142" s="63" t="s">
        <v>362</v>
      </c>
      <c r="D142" s="64">
        <v>64400</v>
      </c>
      <c r="E142" s="65" t="s">
        <v>47</v>
      </c>
      <c r="F142" s="66">
        <f t="shared" si="3"/>
        <v>64400</v>
      </c>
    </row>
    <row r="143" spans="1:6" ht="26.25">
      <c r="A143" s="37" t="s">
        <v>363</v>
      </c>
      <c r="B143" s="67" t="s">
        <v>171</v>
      </c>
      <c r="C143" s="39" t="s">
        <v>364</v>
      </c>
      <c r="D143" s="40">
        <v>64400</v>
      </c>
      <c r="E143" s="68" t="s">
        <v>47</v>
      </c>
      <c r="F143" s="69">
        <f aca="true" t="shared" si="4" ref="F143:F174">IF(OR(D143="-",IF(E143="-",0,E143)&gt;=IF(D143="-",0,D143)),"-",IF(D143="-",0,D143)-IF(E143="-",0,E143))</f>
        <v>64400</v>
      </c>
    </row>
    <row r="144" spans="1:6" ht="52.5">
      <c r="A144" s="37" t="s">
        <v>365</v>
      </c>
      <c r="B144" s="67" t="s">
        <v>171</v>
      </c>
      <c r="C144" s="39" t="s">
        <v>366</v>
      </c>
      <c r="D144" s="40">
        <v>64400</v>
      </c>
      <c r="E144" s="68" t="s">
        <v>47</v>
      </c>
      <c r="F144" s="69">
        <f t="shared" si="4"/>
        <v>64400</v>
      </c>
    </row>
    <row r="145" spans="1:6" ht="78.75">
      <c r="A145" s="70" t="s">
        <v>367</v>
      </c>
      <c r="B145" s="67" t="s">
        <v>171</v>
      </c>
      <c r="C145" s="39" t="s">
        <v>368</v>
      </c>
      <c r="D145" s="40">
        <v>64400</v>
      </c>
      <c r="E145" s="68" t="s">
        <v>47</v>
      </c>
      <c r="F145" s="69">
        <f t="shared" si="4"/>
        <v>64400</v>
      </c>
    </row>
    <row r="146" spans="1:6" ht="26.25">
      <c r="A146" s="37" t="s">
        <v>194</v>
      </c>
      <c r="B146" s="67" t="s">
        <v>171</v>
      </c>
      <c r="C146" s="39" t="s">
        <v>369</v>
      </c>
      <c r="D146" s="40">
        <v>64400</v>
      </c>
      <c r="E146" s="68" t="s">
        <v>47</v>
      </c>
      <c r="F146" s="69">
        <f t="shared" si="4"/>
        <v>64400</v>
      </c>
    </row>
    <row r="147" spans="1:6" ht="26.25">
      <c r="A147" s="37" t="s">
        <v>196</v>
      </c>
      <c r="B147" s="67" t="s">
        <v>171</v>
      </c>
      <c r="C147" s="39" t="s">
        <v>370</v>
      </c>
      <c r="D147" s="40">
        <v>64400</v>
      </c>
      <c r="E147" s="68" t="s">
        <v>47</v>
      </c>
      <c r="F147" s="69">
        <f t="shared" si="4"/>
        <v>64400</v>
      </c>
    </row>
    <row r="148" spans="1:6" ht="12.75">
      <c r="A148" s="61" t="s">
        <v>562</v>
      </c>
      <c r="B148" s="62" t="s">
        <v>171</v>
      </c>
      <c r="C148" s="63" t="s">
        <v>371</v>
      </c>
      <c r="D148" s="64">
        <v>25000</v>
      </c>
      <c r="E148" s="65">
        <v>8000</v>
      </c>
      <c r="F148" s="66">
        <f t="shared" si="4"/>
        <v>17000</v>
      </c>
    </row>
    <row r="149" spans="1:6" ht="26.25">
      <c r="A149" s="61" t="s">
        <v>372</v>
      </c>
      <c r="B149" s="62" t="s">
        <v>171</v>
      </c>
      <c r="C149" s="63" t="s">
        <v>373</v>
      </c>
      <c r="D149" s="64">
        <v>25000</v>
      </c>
      <c r="E149" s="65">
        <v>8000</v>
      </c>
      <c r="F149" s="66">
        <f t="shared" si="4"/>
        <v>17000</v>
      </c>
    </row>
    <row r="150" spans="1:6" ht="12.75">
      <c r="A150" s="37" t="s">
        <v>176</v>
      </c>
      <c r="B150" s="67" t="s">
        <v>171</v>
      </c>
      <c r="C150" s="39" t="s">
        <v>374</v>
      </c>
      <c r="D150" s="40">
        <v>25000</v>
      </c>
      <c r="E150" s="68">
        <v>8000</v>
      </c>
      <c r="F150" s="69">
        <f t="shared" si="4"/>
        <v>17000</v>
      </c>
    </row>
    <row r="151" spans="1:6" ht="52.5">
      <c r="A151" s="37" t="s">
        <v>178</v>
      </c>
      <c r="B151" s="67" t="s">
        <v>171</v>
      </c>
      <c r="C151" s="39" t="s">
        <v>375</v>
      </c>
      <c r="D151" s="40">
        <v>25000</v>
      </c>
      <c r="E151" s="68">
        <v>8000</v>
      </c>
      <c r="F151" s="69">
        <f t="shared" si="4"/>
        <v>17000</v>
      </c>
    </row>
    <row r="152" spans="1:6" ht="78.75">
      <c r="A152" s="70" t="s">
        <v>190</v>
      </c>
      <c r="B152" s="67" t="s">
        <v>171</v>
      </c>
      <c r="C152" s="39" t="s">
        <v>376</v>
      </c>
      <c r="D152" s="40">
        <v>25000</v>
      </c>
      <c r="E152" s="68">
        <v>8000</v>
      </c>
      <c r="F152" s="69">
        <f t="shared" si="4"/>
        <v>17000</v>
      </c>
    </row>
    <row r="153" spans="1:6" ht="26.25">
      <c r="A153" s="37" t="s">
        <v>194</v>
      </c>
      <c r="B153" s="67" t="s">
        <v>171</v>
      </c>
      <c r="C153" s="39" t="s">
        <v>377</v>
      </c>
      <c r="D153" s="40">
        <v>25000</v>
      </c>
      <c r="E153" s="68">
        <v>8000</v>
      </c>
      <c r="F153" s="69">
        <f t="shared" si="4"/>
        <v>17000</v>
      </c>
    </row>
    <row r="154" spans="1:6" ht="26.25">
      <c r="A154" s="37" t="s">
        <v>196</v>
      </c>
      <c r="B154" s="67" t="s">
        <v>171</v>
      </c>
      <c r="C154" s="39" t="s">
        <v>378</v>
      </c>
      <c r="D154" s="40">
        <v>25000</v>
      </c>
      <c r="E154" s="68">
        <v>8000</v>
      </c>
      <c r="F154" s="69">
        <f t="shared" si="4"/>
        <v>17000</v>
      </c>
    </row>
    <row r="155" spans="1:6" ht="12.75">
      <c r="A155" s="61" t="s">
        <v>599</v>
      </c>
      <c r="B155" s="62" t="s">
        <v>171</v>
      </c>
      <c r="C155" s="63" t="s">
        <v>379</v>
      </c>
      <c r="D155" s="64">
        <v>5264200</v>
      </c>
      <c r="E155" s="65">
        <v>2734186.72</v>
      </c>
      <c r="F155" s="66">
        <f t="shared" si="4"/>
        <v>2530013.28</v>
      </c>
    </row>
    <row r="156" spans="1:6" ht="12.75">
      <c r="A156" s="61" t="s">
        <v>380</v>
      </c>
      <c r="B156" s="62" t="s">
        <v>171</v>
      </c>
      <c r="C156" s="63" t="s">
        <v>381</v>
      </c>
      <c r="D156" s="64">
        <v>5264200</v>
      </c>
      <c r="E156" s="65">
        <v>2734186.72</v>
      </c>
      <c r="F156" s="66">
        <f t="shared" si="4"/>
        <v>2530013.28</v>
      </c>
    </row>
    <row r="157" spans="1:6" ht="12.75">
      <c r="A157" s="37" t="s">
        <v>382</v>
      </c>
      <c r="B157" s="67" t="s">
        <v>171</v>
      </c>
      <c r="C157" s="39" t="s">
        <v>383</v>
      </c>
      <c r="D157" s="40">
        <v>5264200</v>
      </c>
      <c r="E157" s="68">
        <v>2734186.72</v>
      </c>
      <c r="F157" s="69">
        <f t="shared" si="4"/>
        <v>2530013.28</v>
      </c>
    </row>
    <row r="158" spans="1:6" ht="26.25">
      <c r="A158" s="37" t="s">
        <v>384</v>
      </c>
      <c r="B158" s="67" t="s">
        <v>171</v>
      </c>
      <c r="C158" s="39" t="s">
        <v>385</v>
      </c>
      <c r="D158" s="40">
        <v>5264200</v>
      </c>
      <c r="E158" s="68">
        <v>2734186.72</v>
      </c>
      <c r="F158" s="69">
        <f t="shared" si="4"/>
        <v>2530013.28</v>
      </c>
    </row>
    <row r="159" spans="1:6" ht="39">
      <c r="A159" s="37" t="s">
        <v>386</v>
      </c>
      <c r="B159" s="67" t="s">
        <v>171</v>
      </c>
      <c r="C159" s="39" t="s">
        <v>387</v>
      </c>
      <c r="D159" s="40">
        <v>3547400</v>
      </c>
      <c r="E159" s="68">
        <v>1735388.72</v>
      </c>
      <c r="F159" s="69">
        <f t="shared" si="4"/>
        <v>1812011.28</v>
      </c>
    </row>
    <row r="160" spans="1:6" ht="52.5">
      <c r="A160" s="37" t="s">
        <v>182</v>
      </c>
      <c r="B160" s="67" t="s">
        <v>171</v>
      </c>
      <c r="C160" s="39" t="s">
        <v>388</v>
      </c>
      <c r="D160" s="40">
        <v>2789400</v>
      </c>
      <c r="E160" s="68">
        <v>1304126</v>
      </c>
      <c r="F160" s="69">
        <f t="shared" si="4"/>
        <v>1485274</v>
      </c>
    </row>
    <row r="161" spans="1:6" ht="12.75">
      <c r="A161" s="37" t="s">
        <v>389</v>
      </c>
      <c r="B161" s="67" t="s">
        <v>171</v>
      </c>
      <c r="C161" s="39" t="s">
        <v>390</v>
      </c>
      <c r="D161" s="40">
        <v>2148300</v>
      </c>
      <c r="E161" s="68">
        <v>1020086</v>
      </c>
      <c r="F161" s="69">
        <f t="shared" si="4"/>
        <v>1128214</v>
      </c>
    </row>
    <row r="162" spans="1:6" ht="26.25">
      <c r="A162" s="37" t="s">
        <v>391</v>
      </c>
      <c r="B162" s="67" t="s">
        <v>171</v>
      </c>
      <c r="C162" s="39" t="s">
        <v>392</v>
      </c>
      <c r="D162" s="40">
        <v>641100</v>
      </c>
      <c r="E162" s="68">
        <v>284040</v>
      </c>
      <c r="F162" s="69">
        <f t="shared" si="4"/>
        <v>357060</v>
      </c>
    </row>
    <row r="163" spans="1:6" ht="26.25">
      <c r="A163" s="37" t="s">
        <v>194</v>
      </c>
      <c r="B163" s="67" t="s">
        <v>171</v>
      </c>
      <c r="C163" s="39" t="s">
        <v>393</v>
      </c>
      <c r="D163" s="40">
        <v>754000</v>
      </c>
      <c r="E163" s="68">
        <v>430468.92</v>
      </c>
      <c r="F163" s="69">
        <f t="shared" si="4"/>
        <v>323531.08</v>
      </c>
    </row>
    <row r="164" spans="1:6" ht="26.25">
      <c r="A164" s="37" t="s">
        <v>196</v>
      </c>
      <c r="B164" s="67" t="s">
        <v>171</v>
      </c>
      <c r="C164" s="39" t="s">
        <v>394</v>
      </c>
      <c r="D164" s="40">
        <v>754000</v>
      </c>
      <c r="E164" s="68">
        <v>430468.92</v>
      </c>
      <c r="F164" s="69">
        <f t="shared" si="4"/>
        <v>323531.08</v>
      </c>
    </row>
    <row r="165" spans="1:6" ht="12.75">
      <c r="A165" s="37" t="s">
        <v>198</v>
      </c>
      <c r="B165" s="67" t="s">
        <v>171</v>
      </c>
      <c r="C165" s="39" t="s">
        <v>395</v>
      </c>
      <c r="D165" s="40">
        <v>4000</v>
      </c>
      <c r="E165" s="68">
        <v>793.8</v>
      </c>
      <c r="F165" s="69">
        <f t="shared" si="4"/>
        <v>3206.2</v>
      </c>
    </row>
    <row r="166" spans="1:6" ht="12.75">
      <c r="A166" s="37" t="s">
        <v>200</v>
      </c>
      <c r="B166" s="67" t="s">
        <v>171</v>
      </c>
      <c r="C166" s="39" t="s">
        <v>396</v>
      </c>
      <c r="D166" s="40">
        <v>2000</v>
      </c>
      <c r="E166" s="68" t="s">
        <v>47</v>
      </c>
      <c r="F166" s="69">
        <f t="shared" si="4"/>
        <v>2000</v>
      </c>
    </row>
    <row r="167" spans="1:6" ht="12.75">
      <c r="A167" s="37" t="s">
        <v>202</v>
      </c>
      <c r="B167" s="67" t="s">
        <v>171</v>
      </c>
      <c r="C167" s="39" t="s">
        <v>397</v>
      </c>
      <c r="D167" s="40">
        <v>2000</v>
      </c>
      <c r="E167" s="68">
        <v>793.8</v>
      </c>
      <c r="F167" s="69">
        <f t="shared" si="4"/>
        <v>1206.2</v>
      </c>
    </row>
    <row r="168" spans="1:6" ht="39">
      <c r="A168" s="37" t="s">
        <v>398</v>
      </c>
      <c r="B168" s="67" t="s">
        <v>171</v>
      </c>
      <c r="C168" s="39" t="s">
        <v>399</v>
      </c>
      <c r="D168" s="40">
        <v>20000</v>
      </c>
      <c r="E168" s="68">
        <v>9180</v>
      </c>
      <c r="F168" s="69">
        <f t="shared" si="4"/>
        <v>10820</v>
      </c>
    </row>
    <row r="169" spans="1:6" ht="12.75">
      <c r="A169" s="37" t="s">
        <v>198</v>
      </c>
      <c r="B169" s="67" t="s">
        <v>171</v>
      </c>
      <c r="C169" s="39" t="s">
        <v>400</v>
      </c>
      <c r="D169" s="40">
        <v>20000</v>
      </c>
      <c r="E169" s="68">
        <v>9180</v>
      </c>
      <c r="F169" s="69">
        <f t="shared" si="4"/>
        <v>10820</v>
      </c>
    </row>
    <row r="170" spans="1:6" ht="12.75">
      <c r="A170" s="37" t="s">
        <v>305</v>
      </c>
      <c r="B170" s="67" t="s">
        <v>171</v>
      </c>
      <c r="C170" s="39" t="s">
        <v>401</v>
      </c>
      <c r="D170" s="40">
        <v>20000</v>
      </c>
      <c r="E170" s="68">
        <v>9180</v>
      </c>
      <c r="F170" s="69">
        <f t="shared" si="4"/>
        <v>10820</v>
      </c>
    </row>
    <row r="171" spans="1:6" ht="52.5">
      <c r="A171" s="37" t="s">
        <v>402</v>
      </c>
      <c r="B171" s="67" t="s">
        <v>171</v>
      </c>
      <c r="C171" s="39" t="s">
        <v>403</v>
      </c>
      <c r="D171" s="40">
        <v>1696800</v>
      </c>
      <c r="E171" s="68">
        <v>989618</v>
      </c>
      <c r="F171" s="69">
        <f t="shared" si="4"/>
        <v>707182</v>
      </c>
    </row>
    <row r="172" spans="1:6" ht="52.5">
      <c r="A172" s="37" t="s">
        <v>182</v>
      </c>
      <c r="B172" s="67" t="s">
        <v>171</v>
      </c>
      <c r="C172" s="39" t="s">
        <v>404</v>
      </c>
      <c r="D172" s="40">
        <v>1696800</v>
      </c>
      <c r="E172" s="68">
        <v>989618</v>
      </c>
      <c r="F172" s="69">
        <f t="shared" si="4"/>
        <v>707182</v>
      </c>
    </row>
    <row r="173" spans="1:6" ht="12.75">
      <c r="A173" s="37" t="s">
        <v>389</v>
      </c>
      <c r="B173" s="67" t="s">
        <v>171</v>
      </c>
      <c r="C173" s="39" t="s">
        <v>405</v>
      </c>
      <c r="D173" s="40">
        <v>1303200</v>
      </c>
      <c r="E173" s="68">
        <v>760068</v>
      </c>
      <c r="F173" s="69">
        <f t="shared" si="4"/>
        <v>543132</v>
      </c>
    </row>
    <row r="174" spans="1:6" ht="26.25">
      <c r="A174" s="37" t="s">
        <v>391</v>
      </c>
      <c r="B174" s="67" t="s">
        <v>171</v>
      </c>
      <c r="C174" s="39" t="s">
        <v>406</v>
      </c>
      <c r="D174" s="40">
        <v>393600</v>
      </c>
      <c r="E174" s="68">
        <v>229550</v>
      </c>
      <c r="F174" s="69">
        <f t="shared" si="4"/>
        <v>164050</v>
      </c>
    </row>
    <row r="175" spans="1:6" ht="12.75">
      <c r="A175" s="61" t="s">
        <v>14</v>
      </c>
      <c r="B175" s="62" t="s">
        <v>171</v>
      </c>
      <c r="C175" s="63" t="s">
        <v>407</v>
      </c>
      <c r="D175" s="64">
        <v>10000</v>
      </c>
      <c r="E175" s="65">
        <v>3647</v>
      </c>
      <c r="F175" s="66">
        <f aca="true" t="shared" si="5" ref="F175:F181">IF(OR(D175="-",IF(E175="-",0,E175)&gt;=IF(D175="-",0,D175)),"-",IF(D175="-",0,D175)-IF(E175="-",0,E175))</f>
        <v>6353</v>
      </c>
    </row>
    <row r="176" spans="1:6" ht="12.75">
      <c r="A176" s="61" t="s">
        <v>408</v>
      </c>
      <c r="B176" s="62" t="s">
        <v>171</v>
      </c>
      <c r="C176" s="63" t="s">
        <v>409</v>
      </c>
      <c r="D176" s="64">
        <v>10000</v>
      </c>
      <c r="E176" s="65">
        <v>3647</v>
      </c>
      <c r="F176" s="66">
        <f t="shared" si="5"/>
        <v>6353</v>
      </c>
    </row>
    <row r="177" spans="1:6" ht="12.75">
      <c r="A177" s="37" t="s">
        <v>410</v>
      </c>
      <c r="B177" s="67" t="s">
        <v>171</v>
      </c>
      <c r="C177" s="39" t="s">
        <v>411</v>
      </c>
      <c r="D177" s="40">
        <v>10000</v>
      </c>
      <c r="E177" s="68">
        <v>3647</v>
      </c>
      <c r="F177" s="69">
        <f t="shared" si="5"/>
        <v>6353</v>
      </c>
    </row>
    <row r="178" spans="1:6" ht="39">
      <c r="A178" s="37" t="s">
        <v>412</v>
      </c>
      <c r="B178" s="67" t="s">
        <v>171</v>
      </c>
      <c r="C178" s="39" t="s">
        <v>413</v>
      </c>
      <c r="D178" s="40">
        <v>10000</v>
      </c>
      <c r="E178" s="68">
        <v>3647</v>
      </c>
      <c r="F178" s="69">
        <f t="shared" si="5"/>
        <v>6353</v>
      </c>
    </row>
    <row r="179" spans="1:6" ht="52.5">
      <c r="A179" s="37" t="s">
        <v>414</v>
      </c>
      <c r="B179" s="67" t="s">
        <v>171</v>
      </c>
      <c r="C179" s="39" t="s">
        <v>415</v>
      </c>
      <c r="D179" s="40">
        <v>10000</v>
      </c>
      <c r="E179" s="68">
        <v>3647</v>
      </c>
      <c r="F179" s="69">
        <f t="shared" si="5"/>
        <v>6353</v>
      </c>
    </row>
    <row r="180" spans="1:6" ht="26.25">
      <c r="A180" s="37" t="s">
        <v>194</v>
      </c>
      <c r="B180" s="67" t="s">
        <v>171</v>
      </c>
      <c r="C180" s="39" t="s">
        <v>416</v>
      </c>
      <c r="D180" s="40">
        <v>10000</v>
      </c>
      <c r="E180" s="68">
        <v>3647</v>
      </c>
      <c r="F180" s="69">
        <f t="shared" si="5"/>
        <v>6353</v>
      </c>
    </row>
    <row r="181" spans="1:6" ht="26.25">
      <c r="A181" s="37" t="s">
        <v>196</v>
      </c>
      <c r="B181" s="67" t="s">
        <v>171</v>
      </c>
      <c r="C181" s="39" t="s">
        <v>417</v>
      </c>
      <c r="D181" s="40">
        <v>10000</v>
      </c>
      <c r="E181" s="68">
        <v>3647</v>
      </c>
      <c r="F181" s="69">
        <f t="shared" si="5"/>
        <v>6353</v>
      </c>
    </row>
    <row r="182" spans="1:6" ht="9" customHeight="1">
      <c r="A182" s="79"/>
      <c r="B182" s="9"/>
      <c r="C182" s="10"/>
      <c r="D182" s="11"/>
      <c r="E182" s="9"/>
      <c r="F182" s="9"/>
    </row>
    <row r="183" spans="1:6" ht="13.5" customHeight="1">
      <c r="A183" s="71" t="s">
        <v>418</v>
      </c>
      <c r="B183" s="72" t="s">
        <v>419</v>
      </c>
      <c r="C183" s="73" t="s">
        <v>172</v>
      </c>
      <c r="D183" s="74">
        <v>-182900</v>
      </c>
      <c r="E183" s="74">
        <v>2246658.62</v>
      </c>
      <c r="F183" s="75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968503937007874" right="0.1968503937007874" top="0.3937007874015748" bottom="0.1968503937007874" header="0.5118110236220472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2"/>
  <sheetViews>
    <sheetView zoomScalePageLayoutView="0" workbookViewId="0" topLeftCell="A1">
      <selection activeCell="D162" sqref="D162"/>
    </sheetView>
  </sheetViews>
  <sheetFormatPr defaultColWidth="9.140625" defaultRowHeight="12.75"/>
  <cols>
    <col min="1" max="1" width="54.8515625" style="80" customWidth="1"/>
    <col min="2" max="2" width="5.140625" style="19" customWidth="1"/>
    <col min="3" max="3" width="29.8515625" style="19" customWidth="1"/>
    <col min="4" max="4" width="17.140625" style="19" customWidth="1"/>
    <col min="5" max="5" width="13.28125" style="19" customWidth="1"/>
    <col min="6" max="6" width="18.7109375" style="19" customWidth="1"/>
    <col min="7" max="16384" width="9.140625" style="19" customWidth="1"/>
  </cols>
  <sheetData>
    <row r="2" spans="1:6" ht="15" customHeight="1">
      <c r="A2" s="95" t="s">
        <v>167</v>
      </c>
      <c r="B2" s="95"/>
      <c r="C2" s="95"/>
      <c r="D2" s="95"/>
      <c r="E2" s="18"/>
      <c r="F2" s="2" t="s">
        <v>168</v>
      </c>
    </row>
    <row r="3" spans="1:6" ht="13.5" customHeight="1" thickBot="1">
      <c r="A3" s="76"/>
      <c r="B3" s="1"/>
      <c r="C3" s="3"/>
      <c r="D3" s="2"/>
      <c r="E3" s="2"/>
      <c r="F3" s="2"/>
    </row>
    <row r="4" spans="1:6" ht="9.75" customHeight="1">
      <c r="A4" s="106" t="s">
        <v>22</v>
      </c>
      <c r="B4" s="100" t="s">
        <v>23</v>
      </c>
      <c r="C4" s="112" t="s">
        <v>169</v>
      </c>
      <c r="D4" s="103" t="s">
        <v>25</v>
      </c>
      <c r="E4" s="114" t="s">
        <v>26</v>
      </c>
      <c r="F4" s="109" t="s">
        <v>27</v>
      </c>
    </row>
    <row r="5" spans="1:6" ht="5.25" customHeight="1">
      <c r="A5" s="107"/>
      <c r="B5" s="101"/>
      <c r="C5" s="113"/>
      <c r="D5" s="104"/>
      <c r="E5" s="115"/>
      <c r="F5" s="110"/>
    </row>
    <row r="6" spans="1:6" ht="9" customHeight="1">
      <c r="A6" s="107"/>
      <c r="B6" s="101"/>
      <c r="C6" s="113"/>
      <c r="D6" s="104"/>
      <c r="E6" s="115"/>
      <c r="F6" s="110"/>
    </row>
    <row r="7" spans="1:6" ht="6" customHeight="1">
      <c r="A7" s="107"/>
      <c r="B7" s="101"/>
      <c r="C7" s="113"/>
      <c r="D7" s="104"/>
      <c r="E7" s="115"/>
      <c r="F7" s="110"/>
    </row>
    <row r="8" spans="1:6" ht="6" customHeight="1">
      <c r="A8" s="107"/>
      <c r="B8" s="101"/>
      <c r="C8" s="113"/>
      <c r="D8" s="104"/>
      <c r="E8" s="115"/>
      <c r="F8" s="110"/>
    </row>
    <row r="9" spans="1:6" ht="10.5" customHeight="1">
      <c r="A9" s="107"/>
      <c r="B9" s="101"/>
      <c r="C9" s="113"/>
      <c r="D9" s="104"/>
      <c r="E9" s="115"/>
      <c r="F9" s="110"/>
    </row>
    <row r="10" spans="1:6" ht="3.75" customHeight="1" hidden="1">
      <c r="A10" s="107"/>
      <c r="B10" s="101"/>
      <c r="C10" s="54"/>
      <c r="D10" s="104"/>
      <c r="E10" s="55"/>
      <c r="F10" s="56"/>
    </row>
    <row r="11" spans="1:6" ht="12.75" customHeight="1" hidden="1">
      <c r="A11" s="108"/>
      <c r="B11" s="102"/>
      <c r="C11" s="57"/>
      <c r="D11" s="105"/>
      <c r="E11" s="58"/>
      <c r="F11" s="59"/>
    </row>
    <row r="12" spans="1:6" ht="13.5" customHeight="1" thickBot="1">
      <c r="A12" s="77">
        <v>1</v>
      </c>
      <c r="B12" s="32">
        <v>2</v>
      </c>
      <c r="C12" s="33">
        <v>3</v>
      </c>
      <c r="D12" s="34" t="s">
        <v>28</v>
      </c>
      <c r="E12" s="60" t="s">
        <v>29</v>
      </c>
      <c r="F12" s="36" t="s">
        <v>30</v>
      </c>
    </row>
    <row r="13" spans="1:6" ht="12.75">
      <c r="A13" s="61" t="s">
        <v>170</v>
      </c>
      <c r="B13" s="62" t="s">
        <v>171</v>
      </c>
      <c r="C13" s="63" t="s">
        <v>172</v>
      </c>
      <c r="D13" s="64">
        <v>12908800</v>
      </c>
      <c r="E13" s="65">
        <v>7045443.78</v>
      </c>
      <c r="F13" s="66">
        <f>IF(OR(D13="-",IF(E13="-",0,E13)&gt;=IF(D13="-",0,D13)),"-",IF(D13="-",0,D13)-IF(E13="-",0,E13))</f>
        <v>5863356.22</v>
      </c>
    </row>
    <row r="14" spans="1:6" ht="12.75">
      <c r="A14" s="78" t="s">
        <v>34</v>
      </c>
      <c r="B14" s="4"/>
      <c r="C14" s="5"/>
      <c r="D14" s="6"/>
      <c r="E14" s="7"/>
      <c r="F14" s="8"/>
    </row>
    <row r="15" spans="1:6" ht="12.75">
      <c r="A15" s="61" t="s">
        <v>460</v>
      </c>
      <c r="B15" s="62" t="s">
        <v>171</v>
      </c>
      <c r="C15" s="63" t="s">
        <v>461</v>
      </c>
      <c r="D15" s="64">
        <v>5095300</v>
      </c>
      <c r="E15" s="65">
        <v>2687330.6</v>
      </c>
      <c r="F15" s="66">
        <f aca="true" t="shared" si="0" ref="F15:F78">IF(OR(D15="-",IF(E15="-",0,E15)&gt;=IF(D15="-",0,D15)),"-",IF(D15="-",0,D15)-IF(E15="-",0,E15))</f>
        <v>2407969.4</v>
      </c>
    </row>
    <row r="16" spans="1:6" ht="52.5">
      <c r="A16" s="37" t="s">
        <v>182</v>
      </c>
      <c r="B16" s="67" t="s">
        <v>171</v>
      </c>
      <c r="C16" s="39" t="s">
        <v>462</v>
      </c>
      <c r="D16" s="40">
        <v>3864100</v>
      </c>
      <c r="E16" s="68">
        <v>2303746.96</v>
      </c>
      <c r="F16" s="69">
        <f t="shared" si="0"/>
        <v>1560353.04</v>
      </c>
    </row>
    <row r="17" spans="1:6" ht="26.25">
      <c r="A17" s="37" t="s">
        <v>463</v>
      </c>
      <c r="B17" s="67" t="s">
        <v>171</v>
      </c>
      <c r="C17" s="39" t="s">
        <v>464</v>
      </c>
      <c r="D17" s="40">
        <v>3864100</v>
      </c>
      <c r="E17" s="68">
        <v>2303746.96</v>
      </c>
      <c r="F17" s="69">
        <f t="shared" si="0"/>
        <v>1560353.04</v>
      </c>
    </row>
    <row r="18" spans="1:6" ht="26.25">
      <c r="A18" s="37" t="s">
        <v>184</v>
      </c>
      <c r="B18" s="67" t="s">
        <v>171</v>
      </c>
      <c r="C18" s="39" t="s">
        <v>465</v>
      </c>
      <c r="D18" s="40">
        <v>2651000</v>
      </c>
      <c r="E18" s="68">
        <v>1619343.29</v>
      </c>
      <c r="F18" s="69">
        <f t="shared" si="0"/>
        <v>1031656.71</v>
      </c>
    </row>
    <row r="19" spans="1:6" ht="39">
      <c r="A19" s="37" t="s">
        <v>186</v>
      </c>
      <c r="B19" s="67" t="s">
        <v>171</v>
      </c>
      <c r="C19" s="39" t="s">
        <v>466</v>
      </c>
      <c r="D19" s="40">
        <v>317900</v>
      </c>
      <c r="E19" s="68">
        <v>228993</v>
      </c>
      <c r="F19" s="69">
        <f t="shared" si="0"/>
        <v>88907</v>
      </c>
    </row>
    <row r="20" spans="1:6" ht="39">
      <c r="A20" s="37" t="s">
        <v>188</v>
      </c>
      <c r="B20" s="67" t="s">
        <v>171</v>
      </c>
      <c r="C20" s="39" t="s">
        <v>467</v>
      </c>
      <c r="D20" s="40">
        <v>895200</v>
      </c>
      <c r="E20" s="68">
        <v>455410.67</v>
      </c>
      <c r="F20" s="69">
        <f t="shared" si="0"/>
        <v>439789.33</v>
      </c>
    </row>
    <row r="21" spans="1:6" ht="26.25">
      <c r="A21" s="37" t="s">
        <v>194</v>
      </c>
      <c r="B21" s="67" t="s">
        <v>171</v>
      </c>
      <c r="C21" s="39" t="s">
        <v>468</v>
      </c>
      <c r="D21" s="40">
        <v>1203800</v>
      </c>
      <c r="E21" s="68">
        <v>368927.47</v>
      </c>
      <c r="F21" s="69">
        <f t="shared" si="0"/>
        <v>834872.53</v>
      </c>
    </row>
    <row r="22" spans="1:6" ht="26.25">
      <c r="A22" s="37" t="s">
        <v>469</v>
      </c>
      <c r="B22" s="67" t="s">
        <v>171</v>
      </c>
      <c r="C22" s="39" t="s">
        <v>470</v>
      </c>
      <c r="D22" s="40">
        <v>1203800</v>
      </c>
      <c r="E22" s="68">
        <v>368927.47</v>
      </c>
      <c r="F22" s="69">
        <f t="shared" si="0"/>
        <v>834872.53</v>
      </c>
    </row>
    <row r="23" spans="1:6" ht="26.25">
      <c r="A23" s="37" t="s">
        <v>196</v>
      </c>
      <c r="B23" s="67" t="s">
        <v>171</v>
      </c>
      <c r="C23" s="39" t="s">
        <v>471</v>
      </c>
      <c r="D23" s="40">
        <v>1203800</v>
      </c>
      <c r="E23" s="68">
        <v>368927.47</v>
      </c>
      <c r="F23" s="69">
        <f t="shared" si="0"/>
        <v>834872.53</v>
      </c>
    </row>
    <row r="24" spans="1:6" ht="12.75">
      <c r="A24" s="37" t="s">
        <v>210</v>
      </c>
      <c r="B24" s="67" t="s">
        <v>171</v>
      </c>
      <c r="C24" s="39" t="s">
        <v>472</v>
      </c>
      <c r="D24" s="40">
        <v>900</v>
      </c>
      <c r="E24" s="68">
        <v>900</v>
      </c>
      <c r="F24" s="69" t="str">
        <f t="shared" si="0"/>
        <v>-</v>
      </c>
    </row>
    <row r="25" spans="1:6" ht="12.75">
      <c r="A25" s="37" t="s">
        <v>152</v>
      </c>
      <c r="B25" s="67" t="s">
        <v>171</v>
      </c>
      <c r="C25" s="39" t="s">
        <v>473</v>
      </c>
      <c r="D25" s="40">
        <v>900</v>
      </c>
      <c r="E25" s="68">
        <v>900</v>
      </c>
      <c r="F25" s="69" t="str">
        <f t="shared" si="0"/>
        <v>-</v>
      </c>
    </row>
    <row r="26" spans="1:6" ht="12.75">
      <c r="A26" s="37" t="s">
        <v>198</v>
      </c>
      <c r="B26" s="67" t="s">
        <v>171</v>
      </c>
      <c r="C26" s="39" t="s">
        <v>474</v>
      </c>
      <c r="D26" s="40">
        <v>26500</v>
      </c>
      <c r="E26" s="68">
        <v>13756.17</v>
      </c>
      <c r="F26" s="69">
        <f t="shared" si="0"/>
        <v>12743.83</v>
      </c>
    </row>
    <row r="27" spans="1:6" ht="12.75">
      <c r="A27" s="37" t="s">
        <v>475</v>
      </c>
      <c r="B27" s="67" t="s">
        <v>171</v>
      </c>
      <c r="C27" s="39" t="s">
        <v>476</v>
      </c>
      <c r="D27" s="40">
        <v>26500</v>
      </c>
      <c r="E27" s="68">
        <v>13756.17</v>
      </c>
      <c r="F27" s="69">
        <f t="shared" si="0"/>
        <v>12743.83</v>
      </c>
    </row>
    <row r="28" spans="1:6" ht="12.75">
      <c r="A28" s="37" t="s">
        <v>200</v>
      </c>
      <c r="B28" s="67" t="s">
        <v>171</v>
      </c>
      <c r="C28" s="39" t="s">
        <v>477</v>
      </c>
      <c r="D28" s="40">
        <v>4200</v>
      </c>
      <c r="E28" s="68">
        <v>662</v>
      </c>
      <c r="F28" s="69">
        <f t="shared" si="0"/>
        <v>3538</v>
      </c>
    </row>
    <row r="29" spans="1:6" ht="12.75">
      <c r="A29" s="37" t="s">
        <v>202</v>
      </c>
      <c r="B29" s="67" t="s">
        <v>171</v>
      </c>
      <c r="C29" s="39" t="s">
        <v>478</v>
      </c>
      <c r="D29" s="40">
        <v>22300</v>
      </c>
      <c r="E29" s="68">
        <v>13094.17</v>
      </c>
      <c r="F29" s="69">
        <f t="shared" si="0"/>
        <v>9205.83</v>
      </c>
    </row>
    <row r="30" spans="1:6" ht="52.5">
      <c r="A30" s="61" t="s">
        <v>174</v>
      </c>
      <c r="B30" s="62" t="s">
        <v>171</v>
      </c>
      <c r="C30" s="63" t="s">
        <v>479</v>
      </c>
      <c r="D30" s="64">
        <v>5009800</v>
      </c>
      <c r="E30" s="65">
        <v>2626730.6</v>
      </c>
      <c r="F30" s="66">
        <f t="shared" si="0"/>
        <v>2383069.4</v>
      </c>
    </row>
    <row r="31" spans="1:6" ht="52.5">
      <c r="A31" s="37" t="s">
        <v>182</v>
      </c>
      <c r="B31" s="67" t="s">
        <v>171</v>
      </c>
      <c r="C31" s="39" t="s">
        <v>480</v>
      </c>
      <c r="D31" s="40">
        <v>3864100</v>
      </c>
      <c r="E31" s="68">
        <v>2303746.96</v>
      </c>
      <c r="F31" s="69">
        <f t="shared" si="0"/>
        <v>1560353.04</v>
      </c>
    </row>
    <row r="32" spans="1:6" ht="26.25">
      <c r="A32" s="37" t="s">
        <v>463</v>
      </c>
      <c r="B32" s="67" t="s">
        <v>171</v>
      </c>
      <c r="C32" s="39" t="s">
        <v>481</v>
      </c>
      <c r="D32" s="40">
        <v>3864100</v>
      </c>
      <c r="E32" s="68">
        <v>2303746.96</v>
      </c>
      <c r="F32" s="69">
        <f t="shared" si="0"/>
        <v>1560353.04</v>
      </c>
    </row>
    <row r="33" spans="1:6" ht="26.25">
      <c r="A33" s="37" t="s">
        <v>184</v>
      </c>
      <c r="B33" s="67" t="s">
        <v>171</v>
      </c>
      <c r="C33" s="39" t="s">
        <v>482</v>
      </c>
      <c r="D33" s="40">
        <v>2651000</v>
      </c>
      <c r="E33" s="68">
        <v>1619343.29</v>
      </c>
      <c r="F33" s="69">
        <f t="shared" si="0"/>
        <v>1031656.71</v>
      </c>
    </row>
    <row r="34" spans="1:6" ht="39">
      <c r="A34" s="37" t="s">
        <v>186</v>
      </c>
      <c r="B34" s="67" t="s">
        <v>171</v>
      </c>
      <c r="C34" s="39" t="s">
        <v>483</v>
      </c>
      <c r="D34" s="40">
        <v>317900</v>
      </c>
      <c r="E34" s="68">
        <v>228993</v>
      </c>
      <c r="F34" s="69">
        <f t="shared" si="0"/>
        <v>88907</v>
      </c>
    </row>
    <row r="35" spans="1:6" ht="39">
      <c r="A35" s="37" t="s">
        <v>188</v>
      </c>
      <c r="B35" s="67" t="s">
        <v>171</v>
      </c>
      <c r="C35" s="39" t="s">
        <v>484</v>
      </c>
      <c r="D35" s="40">
        <v>895200</v>
      </c>
      <c r="E35" s="68">
        <v>455410.67</v>
      </c>
      <c r="F35" s="69">
        <f t="shared" si="0"/>
        <v>439789.33</v>
      </c>
    </row>
    <row r="36" spans="1:6" ht="26.25">
      <c r="A36" s="37" t="s">
        <v>194</v>
      </c>
      <c r="B36" s="67" t="s">
        <v>171</v>
      </c>
      <c r="C36" s="39" t="s">
        <v>485</v>
      </c>
      <c r="D36" s="40">
        <v>1128300</v>
      </c>
      <c r="E36" s="68">
        <v>318327.47</v>
      </c>
      <c r="F36" s="69">
        <f t="shared" si="0"/>
        <v>809972.53</v>
      </c>
    </row>
    <row r="37" spans="1:6" ht="26.25">
      <c r="A37" s="37" t="s">
        <v>469</v>
      </c>
      <c r="B37" s="67" t="s">
        <v>171</v>
      </c>
      <c r="C37" s="39" t="s">
        <v>486</v>
      </c>
      <c r="D37" s="40">
        <v>1128300</v>
      </c>
      <c r="E37" s="68">
        <v>318327.47</v>
      </c>
      <c r="F37" s="69">
        <f t="shared" si="0"/>
        <v>809972.53</v>
      </c>
    </row>
    <row r="38" spans="1:6" ht="26.25">
      <c r="A38" s="37" t="s">
        <v>196</v>
      </c>
      <c r="B38" s="67" t="s">
        <v>171</v>
      </c>
      <c r="C38" s="39" t="s">
        <v>487</v>
      </c>
      <c r="D38" s="40">
        <v>1128300</v>
      </c>
      <c r="E38" s="68">
        <v>318327.47</v>
      </c>
      <c r="F38" s="69">
        <f t="shared" si="0"/>
        <v>809972.53</v>
      </c>
    </row>
    <row r="39" spans="1:6" ht="12.75">
      <c r="A39" s="37" t="s">
        <v>210</v>
      </c>
      <c r="B39" s="67" t="s">
        <v>171</v>
      </c>
      <c r="C39" s="39" t="s">
        <v>488</v>
      </c>
      <c r="D39" s="40">
        <v>900</v>
      </c>
      <c r="E39" s="68">
        <v>900</v>
      </c>
      <c r="F39" s="69" t="str">
        <f t="shared" si="0"/>
        <v>-</v>
      </c>
    </row>
    <row r="40" spans="1:6" ht="12.75">
      <c r="A40" s="37" t="s">
        <v>152</v>
      </c>
      <c r="B40" s="67" t="s">
        <v>171</v>
      </c>
      <c r="C40" s="39" t="s">
        <v>489</v>
      </c>
      <c r="D40" s="40">
        <v>900</v>
      </c>
      <c r="E40" s="68">
        <v>900</v>
      </c>
      <c r="F40" s="69" t="str">
        <f t="shared" si="0"/>
        <v>-</v>
      </c>
    </row>
    <row r="41" spans="1:6" ht="12.75">
      <c r="A41" s="37" t="s">
        <v>198</v>
      </c>
      <c r="B41" s="67" t="s">
        <v>171</v>
      </c>
      <c r="C41" s="39" t="s">
        <v>490</v>
      </c>
      <c r="D41" s="40">
        <v>16500</v>
      </c>
      <c r="E41" s="68">
        <v>3756.17</v>
      </c>
      <c r="F41" s="69">
        <f t="shared" si="0"/>
        <v>12743.83</v>
      </c>
    </row>
    <row r="42" spans="1:6" ht="12.75">
      <c r="A42" s="37" t="s">
        <v>475</v>
      </c>
      <c r="B42" s="67" t="s">
        <v>171</v>
      </c>
      <c r="C42" s="39" t="s">
        <v>491</v>
      </c>
      <c r="D42" s="40">
        <v>16500</v>
      </c>
      <c r="E42" s="68">
        <v>3756.17</v>
      </c>
      <c r="F42" s="69">
        <f t="shared" si="0"/>
        <v>12743.83</v>
      </c>
    </row>
    <row r="43" spans="1:6" ht="12.75">
      <c r="A43" s="37" t="s">
        <v>200</v>
      </c>
      <c r="B43" s="67" t="s">
        <v>171</v>
      </c>
      <c r="C43" s="39" t="s">
        <v>492</v>
      </c>
      <c r="D43" s="40">
        <v>4200</v>
      </c>
      <c r="E43" s="68">
        <v>662</v>
      </c>
      <c r="F43" s="69">
        <f t="shared" si="0"/>
        <v>3538</v>
      </c>
    </row>
    <row r="44" spans="1:6" ht="12.75">
      <c r="A44" s="37" t="s">
        <v>202</v>
      </c>
      <c r="B44" s="67" t="s">
        <v>171</v>
      </c>
      <c r="C44" s="39" t="s">
        <v>493</v>
      </c>
      <c r="D44" s="40">
        <v>12300</v>
      </c>
      <c r="E44" s="68">
        <v>3094.17</v>
      </c>
      <c r="F44" s="69">
        <f t="shared" si="0"/>
        <v>9205.83</v>
      </c>
    </row>
    <row r="45" spans="1:6" ht="12.75">
      <c r="A45" s="61" t="s">
        <v>221</v>
      </c>
      <c r="B45" s="62" t="s">
        <v>171</v>
      </c>
      <c r="C45" s="63" t="s">
        <v>494</v>
      </c>
      <c r="D45" s="64">
        <v>85500</v>
      </c>
      <c r="E45" s="65">
        <v>60600</v>
      </c>
      <c r="F45" s="66">
        <f t="shared" si="0"/>
        <v>24900</v>
      </c>
    </row>
    <row r="46" spans="1:6" ht="26.25">
      <c r="A46" s="37" t="s">
        <v>194</v>
      </c>
      <c r="B46" s="67" t="s">
        <v>171</v>
      </c>
      <c r="C46" s="39" t="s">
        <v>495</v>
      </c>
      <c r="D46" s="40">
        <v>75500</v>
      </c>
      <c r="E46" s="68">
        <v>50600</v>
      </c>
      <c r="F46" s="69">
        <f t="shared" si="0"/>
        <v>24900</v>
      </c>
    </row>
    <row r="47" spans="1:6" ht="26.25">
      <c r="A47" s="37" t="s">
        <v>469</v>
      </c>
      <c r="B47" s="67" t="s">
        <v>171</v>
      </c>
      <c r="C47" s="39" t="s">
        <v>496</v>
      </c>
      <c r="D47" s="40">
        <v>75500</v>
      </c>
      <c r="E47" s="68">
        <v>50600</v>
      </c>
      <c r="F47" s="69">
        <f t="shared" si="0"/>
        <v>24900</v>
      </c>
    </row>
    <row r="48" spans="1:6" ht="26.25">
      <c r="A48" s="37" t="s">
        <v>196</v>
      </c>
      <c r="B48" s="67" t="s">
        <v>171</v>
      </c>
      <c r="C48" s="39" t="s">
        <v>497</v>
      </c>
      <c r="D48" s="40">
        <v>75500</v>
      </c>
      <c r="E48" s="68">
        <v>50600</v>
      </c>
      <c r="F48" s="69">
        <f t="shared" si="0"/>
        <v>24900</v>
      </c>
    </row>
    <row r="49" spans="1:6" ht="12.75">
      <c r="A49" s="37" t="s">
        <v>198</v>
      </c>
      <c r="B49" s="67" t="s">
        <v>171</v>
      </c>
      <c r="C49" s="39" t="s">
        <v>498</v>
      </c>
      <c r="D49" s="40">
        <v>10000</v>
      </c>
      <c r="E49" s="68">
        <v>10000</v>
      </c>
      <c r="F49" s="69" t="str">
        <f t="shared" si="0"/>
        <v>-</v>
      </c>
    </row>
    <row r="50" spans="1:6" ht="12.75">
      <c r="A50" s="37" t="s">
        <v>475</v>
      </c>
      <c r="B50" s="67" t="s">
        <v>171</v>
      </c>
      <c r="C50" s="39" t="s">
        <v>499</v>
      </c>
      <c r="D50" s="40">
        <v>10000</v>
      </c>
      <c r="E50" s="68">
        <v>10000</v>
      </c>
      <c r="F50" s="69" t="str">
        <f t="shared" si="0"/>
        <v>-</v>
      </c>
    </row>
    <row r="51" spans="1:6" ht="12.75">
      <c r="A51" s="37" t="s">
        <v>202</v>
      </c>
      <c r="B51" s="67" t="s">
        <v>171</v>
      </c>
      <c r="C51" s="39" t="s">
        <v>500</v>
      </c>
      <c r="D51" s="40">
        <v>10000</v>
      </c>
      <c r="E51" s="68">
        <v>10000</v>
      </c>
      <c r="F51" s="69" t="str">
        <f t="shared" si="0"/>
        <v>-</v>
      </c>
    </row>
    <row r="52" spans="1:6" ht="12.75">
      <c r="A52" s="61" t="s">
        <v>501</v>
      </c>
      <c r="B52" s="62" t="s">
        <v>171</v>
      </c>
      <c r="C52" s="63" t="s">
        <v>502</v>
      </c>
      <c r="D52" s="64">
        <v>192700</v>
      </c>
      <c r="E52" s="65">
        <v>101219.85</v>
      </c>
      <c r="F52" s="66">
        <f t="shared" si="0"/>
        <v>91480.15</v>
      </c>
    </row>
    <row r="53" spans="1:6" ht="52.5">
      <c r="A53" s="37" t="s">
        <v>182</v>
      </c>
      <c r="B53" s="67" t="s">
        <v>171</v>
      </c>
      <c r="C53" s="39" t="s">
        <v>503</v>
      </c>
      <c r="D53" s="40">
        <v>192700</v>
      </c>
      <c r="E53" s="68">
        <v>101219.85</v>
      </c>
      <c r="F53" s="69">
        <f t="shared" si="0"/>
        <v>91480.15</v>
      </c>
    </row>
    <row r="54" spans="1:6" ht="26.25">
      <c r="A54" s="37" t="s">
        <v>463</v>
      </c>
      <c r="B54" s="67" t="s">
        <v>171</v>
      </c>
      <c r="C54" s="39" t="s">
        <v>504</v>
      </c>
      <c r="D54" s="40">
        <v>192700</v>
      </c>
      <c r="E54" s="68">
        <v>101219.85</v>
      </c>
      <c r="F54" s="69">
        <f t="shared" si="0"/>
        <v>91480.15</v>
      </c>
    </row>
    <row r="55" spans="1:6" ht="26.25">
      <c r="A55" s="37" t="s">
        <v>184</v>
      </c>
      <c r="B55" s="67" t="s">
        <v>171</v>
      </c>
      <c r="C55" s="39" t="s">
        <v>505</v>
      </c>
      <c r="D55" s="40">
        <v>148700</v>
      </c>
      <c r="E55" s="68">
        <v>78925</v>
      </c>
      <c r="F55" s="69">
        <f t="shared" si="0"/>
        <v>69775</v>
      </c>
    </row>
    <row r="56" spans="1:6" ht="39">
      <c r="A56" s="37" t="s">
        <v>188</v>
      </c>
      <c r="B56" s="67" t="s">
        <v>171</v>
      </c>
      <c r="C56" s="39" t="s">
        <v>506</v>
      </c>
      <c r="D56" s="40">
        <v>44000</v>
      </c>
      <c r="E56" s="68">
        <v>22294.85</v>
      </c>
      <c r="F56" s="69">
        <f t="shared" si="0"/>
        <v>21705.15</v>
      </c>
    </row>
    <row r="57" spans="1:6" ht="12.75">
      <c r="A57" s="61" t="s">
        <v>239</v>
      </c>
      <c r="B57" s="62" t="s">
        <v>171</v>
      </c>
      <c r="C57" s="63" t="s">
        <v>507</v>
      </c>
      <c r="D57" s="64">
        <v>192700</v>
      </c>
      <c r="E57" s="65">
        <v>101219.85</v>
      </c>
      <c r="F57" s="66">
        <f t="shared" si="0"/>
        <v>91480.15</v>
      </c>
    </row>
    <row r="58" spans="1:6" ht="52.5">
      <c r="A58" s="37" t="s">
        <v>182</v>
      </c>
      <c r="B58" s="67" t="s">
        <v>171</v>
      </c>
      <c r="C58" s="39" t="s">
        <v>508</v>
      </c>
      <c r="D58" s="40">
        <v>192700</v>
      </c>
      <c r="E58" s="68">
        <v>101219.85</v>
      </c>
      <c r="F58" s="69">
        <f t="shared" si="0"/>
        <v>91480.15</v>
      </c>
    </row>
    <row r="59" spans="1:6" ht="26.25">
      <c r="A59" s="37" t="s">
        <v>463</v>
      </c>
      <c r="B59" s="67" t="s">
        <v>171</v>
      </c>
      <c r="C59" s="39" t="s">
        <v>509</v>
      </c>
      <c r="D59" s="40">
        <v>192700</v>
      </c>
      <c r="E59" s="68">
        <v>101219.85</v>
      </c>
      <c r="F59" s="69">
        <f t="shared" si="0"/>
        <v>91480.15</v>
      </c>
    </row>
    <row r="60" spans="1:6" ht="26.25">
      <c r="A60" s="37" t="s">
        <v>184</v>
      </c>
      <c r="B60" s="67" t="s">
        <v>171</v>
      </c>
      <c r="C60" s="39" t="s">
        <v>510</v>
      </c>
      <c r="D60" s="40">
        <v>148700</v>
      </c>
      <c r="E60" s="68">
        <v>78925</v>
      </c>
      <c r="F60" s="69">
        <f t="shared" si="0"/>
        <v>69775</v>
      </c>
    </row>
    <row r="61" spans="1:6" ht="39">
      <c r="A61" s="37" t="s">
        <v>188</v>
      </c>
      <c r="B61" s="67" t="s">
        <v>171</v>
      </c>
      <c r="C61" s="39" t="s">
        <v>511</v>
      </c>
      <c r="D61" s="40">
        <v>44000</v>
      </c>
      <c r="E61" s="68">
        <v>22294.85</v>
      </c>
      <c r="F61" s="69">
        <f t="shared" si="0"/>
        <v>21705.15</v>
      </c>
    </row>
    <row r="62" spans="1:6" ht="26.25">
      <c r="A62" s="61" t="s">
        <v>512</v>
      </c>
      <c r="B62" s="62" t="s">
        <v>171</v>
      </c>
      <c r="C62" s="63" t="s">
        <v>513</v>
      </c>
      <c r="D62" s="64">
        <v>50700</v>
      </c>
      <c r="E62" s="65">
        <v>22292</v>
      </c>
      <c r="F62" s="66">
        <f t="shared" si="0"/>
        <v>28408</v>
      </c>
    </row>
    <row r="63" spans="1:6" ht="26.25">
      <c r="A63" s="37" t="s">
        <v>194</v>
      </c>
      <c r="B63" s="67" t="s">
        <v>171</v>
      </c>
      <c r="C63" s="39" t="s">
        <v>514</v>
      </c>
      <c r="D63" s="40">
        <v>50700</v>
      </c>
      <c r="E63" s="68">
        <v>22292</v>
      </c>
      <c r="F63" s="69">
        <f t="shared" si="0"/>
        <v>28408</v>
      </c>
    </row>
    <row r="64" spans="1:6" ht="26.25">
      <c r="A64" s="37" t="s">
        <v>469</v>
      </c>
      <c r="B64" s="67" t="s">
        <v>171</v>
      </c>
      <c r="C64" s="39" t="s">
        <v>515</v>
      </c>
      <c r="D64" s="40">
        <v>50700</v>
      </c>
      <c r="E64" s="68">
        <v>22292</v>
      </c>
      <c r="F64" s="69">
        <f t="shared" si="0"/>
        <v>28408</v>
      </c>
    </row>
    <row r="65" spans="1:6" ht="26.25">
      <c r="A65" s="37" t="s">
        <v>196</v>
      </c>
      <c r="B65" s="67" t="s">
        <v>171</v>
      </c>
      <c r="C65" s="39" t="s">
        <v>516</v>
      </c>
      <c r="D65" s="40">
        <v>50700</v>
      </c>
      <c r="E65" s="68">
        <v>22292</v>
      </c>
      <c r="F65" s="69">
        <f t="shared" si="0"/>
        <v>28408</v>
      </c>
    </row>
    <row r="66" spans="1:6" ht="39">
      <c r="A66" s="61" t="s">
        <v>249</v>
      </c>
      <c r="B66" s="62" t="s">
        <v>171</v>
      </c>
      <c r="C66" s="63" t="s">
        <v>517</v>
      </c>
      <c r="D66" s="64">
        <v>50700</v>
      </c>
      <c r="E66" s="65">
        <v>22292</v>
      </c>
      <c r="F66" s="66">
        <f t="shared" si="0"/>
        <v>28408</v>
      </c>
    </row>
    <row r="67" spans="1:6" ht="26.25">
      <c r="A67" s="37" t="s">
        <v>194</v>
      </c>
      <c r="B67" s="67" t="s">
        <v>171</v>
      </c>
      <c r="C67" s="39" t="s">
        <v>518</v>
      </c>
      <c r="D67" s="40">
        <v>50700</v>
      </c>
      <c r="E67" s="68">
        <v>22292</v>
      </c>
      <c r="F67" s="69">
        <f t="shared" si="0"/>
        <v>28408</v>
      </c>
    </row>
    <row r="68" spans="1:6" ht="26.25">
      <c r="A68" s="37" t="s">
        <v>469</v>
      </c>
      <c r="B68" s="67" t="s">
        <v>171</v>
      </c>
      <c r="C68" s="39" t="s">
        <v>519</v>
      </c>
      <c r="D68" s="40">
        <v>50700</v>
      </c>
      <c r="E68" s="68">
        <v>22292</v>
      </c>
      <c r="F68" s="69">
        <f t="shared" si="0"/>
        <v>28408</v>
      </c>
    </row>
    <row r="69" spans="1:6" ht="26.25">
      <c r="A69" s="37" t="s">
        <v>196</v>
      </c>
      <c r="B69" s="67" t="s">
        <v>171</v>
      </c>
      <c r="C69" s="39" t="s">
        <v>520</v>
      </c>
      <c r="D69" s="40">
        <v>50700</v>
      </c>
      <c r="E69" s="68">
        <v>22292</v>
      </c>
      <c r="F69" s="69">
        <f t="shared" si="0"/>
        <v>28408</v>
      </c>
    </row>
    <row r="70" spans="1:6" ht="12.75">
      <c r="A70" s="61" t="s">
        <v>521</v>
      </c>
      <c r="B70" s="62" t="s">
        <v>171</v>
      </c>
      <c r="C70" s="63" t="s">
        <v>522</v>
      </c>
      <c r="D70" s="64">
        <v>2206500</v>
      </c>
      <c r="E70" s="65">
        <v>1488767.61</v>
      </c>
      <c r="F70" s="66">
        <f t="shared" si="0"/>
        <v>717732.3899999999</v>
      </c>
    </row>
    <row r="71" spans="1:6" ht="26.25">
      <c r="A71" s="37" t="s">
        <v>194</v>
      </c>
      <c r="B71" s="67" t="s">
        <v>171</v>
      </c>
      <c r="C71" s="39" t="s">
        <v>523</v>
      </c>
      <c r="D71" s="40">
        <v>2194000</v>
      </c>
      <c r="E71" s="68">
        <v>1483908.61</v>
      </c>
      <c r="F71" s="69">
        <f t="shared" si="0"/>
        <v>710091.3899999999</v>
      </c>
    </row>
    <row r="72" spans="1:6" ht="26.25">
      <c r="A72" s="37" t="s">
        <v>469</v>
      </c>
      <c r="B72" s="67" t="s">
        <v>171</v>
      </c>
      <c r="C72" s="39" t="s">
        <v>524</v>
      </c>
      <c r="D72" s="40">
        <v>2194000</v>
      </c>
      <c r="E72" s="68">
        <v>1483908.61</v>
      </c>
      <c r="F72" s="69">
        <f t="shared" si="0"/>
        <v>710091.3899999999</v>
      </c>
    </row>
    <row r="73" spans="1:6" ht="26.25">
      <c r="A73" s="37" t="s">
        <v>196</v>
      </c>
      <c r="B73" s="67" t="s">
        <v>171</v>
      </c>
      <c r="C73" s="39" t="s">
        <v>525</v>
      </c>
      <c r="D73" s="40">
        <v>2194000</v>
      </c>
      <c r="E73" s="68">
        <v>1483908.61</v>
      </c>
      <c r="F73" s="69">
        <f t="shared" si="0"/>
        <v>710091.3899999999</v>
      </c>
    </row>
    <row r="74" spans="1:6" ht="12.75">
      <c r="A74" s="37" t="s">
        <v>210</v>
      </c>
      <c r="B74" s="67" t="s">
        <v>171</v>
      </c>
      <c r="C74" s="39" t="s">
        <v>526</v>
      </c>
      <c r="D74" s="40">
        <v>2000</v>
      </c>
      <c r="E74" s="68">
        <v>2000</v>
      </c>
      <c r="F74" s="69" t="str">
        <f t="shared" si="0"/>
        <v>-</v>
      </c>
    </row>
    <row r="75" spans="1:6" ht="12.75">
      <c r="A75" s="37" t="s">
        <v>152</v>
      </c>
      <c r="B75" s="67" t="s">
        <v>171</v>
      </c>
      <c r="C75" s="39" t="s">
        <v>527</v>
      </c>
      <c r="D75" s="40">
        <v>2000</v>
      </c>
      <c r="E75" s="68">
        <v>2000</v>
      </c>
      <c r="F75" s="69" t="str">
        <f t="shared" si="0"/>
        <v>-</v>
      </c>
    </row>
    <row r="76" spans="1:6" ht="12.75">
      <c r="A76" s="37" t="s">
        <v>198</v>
      </c>
      <c r="B76" s="67" t="s">
        <v>171</v>
      </c>
      <c r="C76" s="39" t="s">
        <v>528</v>
      </c>
      <c r="D76" s="40">
        <v>10500</v>
      </c>
      <c r="E76" s="68">
        <v>2859</v>
      </c>
      <c r="F76" s="69">
        <f t="shared" si="0"/>
        <v>7641</v>
      </c>
    </row>
    <row r="77" spans="1:6" ht="12.75">
      <c r="A77" s="37" t="s">
        <v>475</v>
      </c>
      <c r="B77" s="67" t="s">
        <v>171</v>
      </c>
      <c r="C77" s="39" t="s">
        <v>529</v>
      </c>
      <c r="D77" s="40">
        <v>10500</v>
      </c>
      <c r="E77" s="68">
        <v>2859</v>
      </c>
      <c r="F77" s="69">
        <f t="shared" si="0"/>
        <v>7641</v>
      </c>
    </row>
    <row r="78" spans="1:6" ht="26.25">
      <c r="A78" s="37" t="s">
        <v>305</v>
      </c>
      <c r="B78" s="67" t="s">
        <v>171</v>
      </c>
      <c r="C78" s="39" t="s">
        <v>530</v>
      </c>
      <c r="D78" s="40">
        <v>5500</v>
      </c>
      <c r="E78" s="68">
        <v>2859</v>
      </c>
      <c r="F78" s="69">
        <f t="shared" si="0"/>
        <v>2641</v>
      </c>
    </row>
    <row r="79" spans="1:6" ht="12.75">
      <c r="A79" s="37" t="s">
        <v>202</v>
      </c>
      <c r="B79" s="67" t="s">
        <v>171</v>
      </c>
      <c r="C79" s="39" t="s">
        <v>531</v>
      </c>
      <c r="D79" s="40">
        <v>5000</v>
      </c>
      <c r="E79" s="68" t="s">
        <v>47</v>
      </c>
      <c r="F79" s="69">
        <f aca="true" t="shared" si="1" ref="F79:F142">IF(OR(D79="-",IF(E79="-",0,E79)&gt;=IF(D79="-",0,D79)),"-",IF(D79="-",0,D79)-IF(E79="-",0,E79))</f>
        <v>5000</v>
      </c>
    </row>
    <row r="80" spans="1:6" ht="12.75">
      <c r="A80" s="61" t="s">
        <v>284</v>
      </c>
      <c r="B80" s="62" t="s">
        <v>171</v>
      </c>
      <c r="C80" s="63" t="s">
        <v>532</v>
      </c>
      <c r="D80" s="64">
        <v>2500</v>
      </c>
      <c r="E80" s="65">
        <v>1340.08</v>
      </c>
      <c r="F80" s="66">
        <f t="shared" si="1"/>
        <v>1159.92</v>
      </c>
    </row>
    <row r="81" spans="1:6" ht="26.25">
      <c r="A81" s="37" t="s">
        <v>194</v>
      </c>
      <c r="B81" s="67" t="s">
        <v>171</v>
      </c>
      <c r="C81" s="39" t="s">
        <v>533</v>
      </c>
      <c r="D81" s="40">
        <v>2500</v>
      </c>
      <c r="E81" s="68">
        <v>1340.08</v>
      </c>
      <c r="F81" s="69">
        <f t="shared" si="1"/>
        <v>1159.92</v>
      </c>
    </row>
    <row r="82" spans="1:6" ht="26.25">
      <c r="A82" s="37" t="s">
        <v>469</v>
      </c>
      <c r="B82" s="67" t="s">
        <v>171</v>
      </c>
      <c r="C82" s="39" t="s">
        <v>534</v>
      </c>
      <c r="D82" s="40">
        <v>2500</v>
      </c>
      <c r="E82" s="68">
        <v>1340.08</v>
      </c>
      <c r="F82" s="69">
        <f t="shared" si="1"/>
        <v>1159.92</v>
      </c>
    </row>
    <row r="83" spans="1:6" ht="26.25">
      <c r="A83" s="37" t="s">
        <v>196</v>
      </c>
      <c r="B83" s="67" t="s">
        <v>171</v>
      </c>
      <c r="C83" s="39" t="s">
        <v>535</v>
      </c>
      <c r="D83" s="40">
        <v>2500</v>
      </c>
      <c r="E83" s="68">
        <v>1340.08</v>
      </c>
      <c r="F83" s="69">
        <f t="shared" si="1"/>
        <v>1159.92</v>
      </c>
    </row>
    <row r="84" spans="1:6" ht="12.75">
      <c r="A84" s="61" t="s">
        <v>292</v>
      </c>
      <c r="B84" s="62" t="s">
        <v>171</v>
      </c>
      <c r="C84" s="63" t="s">
        <v>536</v>
      </c>
      <c r="D84" s="64">
        <v>189000</v>
      </c>
      <c r="E84" s="65">
        <v>136109.17</v>
      </c>
      <c r="F84" s="66">
        <f t="shared" si="1"/>
        <v>52890.82999999999</v>
      </c>
    </row>
    <row r="85" spans="1:6" ht="26.25">
      <c r="A85" s="37" t="s">
        <v>194</v>
      </c>
      <c r="B85" s="67" t="s">
        <v>171</v>
      </c>
      <c r="C85" s="39" t="s">
        <v>537</v>
      </c>
      <c r="D85" s="40">
        <v>187700</v>
      </c>
      <c r="E85" s="68">
        <v>135360.17</v>
      </c>
      <c r="F85" s="69">
        <f t="shared" si="1"/>
        <v>52339.82999999999</v>
      </c>
    </row>
    <row r="86" spans="1:6" ht="26.25">
      <c r="A86" s="37" t="s">
        <v>469</v>
      </c>
      <c r="B86" s="67" t="s">
        <v>171</v>
      </c>
      <c r="C86" s="39" t="s">
        <v>538</v>
      </c>
      <c r="D86" s="40">
        <v>187700</v>
      </c>
      <c r="E86" s="68">
        <v>135360.17</v>
      </c>
      <c r="F86" s="69">
        <f t="shared" si="1"/>
        <v>52339.82999999999</v>
      </c>
    </row>
    <row r="87" spans="1:6" ht="26.25">
      <c r="A87" s="37" t="s">
        <v>196</v>
      </c>
      <c r="B87" s="67" t="s">
        <v>171</v>
      </c>
      <c r="C87" s="39" t="s">
        <v>539</v>
      </c>
      <c r="D87" s="40">
        <v>187700</v>
      </c>
      <c r="E87" s="68">
        <v>135360.17</v>
      </c>
      <c r="F87" s="69">
        <f t="shared" si="1"/>
        <v>52339.82999999999</v>
      </c>
    </row>
    <row r="88" spans="1:6" ht="12.75">
      <c r="A88" s="37" t="s">
        <v>198</v>
      </c>
      <c r="B88" s="67" t="s">
        <v>171</v>
      </c>
      <c r="C88" s="39" t="s">
        <v>540</v>
      </c>
      <c r="D88" s="40">
        <v>1300</v>
      </c>
      <c r="E88" s="68">
        <v>749</v>
      </c>
      <c r="F88" s="69">
        <f t="shared" si="1"/>
        <v>551</v>
      </c>
    </row>
    <row r="89" spans="1:6" ht="12.75">
      <c r="A89" s="37" t="s">
        <v>475</v>
      </c>
      <c r="B89" s="67" t="s">
        <v>171</v>
      </c>
      <c r="C89" s="39" t="s">
        <v>541</v>
      </c>
      <c r="D89" s="40">
        <v>1300</v>
      </c>
      <c r="E89" s="68">
        <v>749</v>
      </c>
      <c r="F89" s="69">
        <f t="shared" si="1"/>
        <v>551</v>
      </c>
    </row>
    <row r="90" spans="1:6" ht="26.25">
      <c r="A90" s="37" t="s">
        <v>305</v>
      </c>
      <c r="B90" s="67" t="s">
        <v>171</v>
      </c>
      <c r="C90" s="39" t="s">
        <v>542</v>
      </c>
      <c r="D90" s="40">
        <v>1300</v>
      </c>
      <c r="E90" s="68">
        <v>749</v>
      </c>
      <c r="F90" s="69">
        <f t="shared" si="1"/>
        <v>551</v>
      </c>
    </row>
    <row r="91" spans="1:6" ht="12.75">
      <c r="A91" s="61" t="s">
        <v>311</v>
      </c>
      <c r="B91" s="62" t="s">
        <v>171</v>
      </c>
      <c r="C91" s="63" t="s">
        <v>543</v>
      </c>
      <c r="D91" s="64">
        <v>2015000</v>
      </c>
      <c r="E91" s="65">
        <v>1351318.36</v>
      </c>
      <c r="F91" s="66">
        <f t="shared" si="1"/>
        <v>663681.6399999999</v>
      </c>
    </row>
    <row r="92" spans="1:6" ht="26.25">
      <c r="A92" s="37" t="s">
        <v>194</v>
      </c>
      <c r="B92" s="67" t="s">
        <v>171</v>
      </c>
      <c r="C92" s="39" t="s">
        <v>544</v>
      </c>
      <c r="D92" s="40">
        <v>2003800</v>
      </c>
      <c r="E92" s="68">
        <v>1347208.36</v>
      </c>
      <c r="F92" s="69">
        <f t="shared" si="1"/>
        <v>656591.6399999999</v>
      </c>
    </row>
    <row r="93" spans="1:6" ht="26.25">
      <c r="A93" s="37" t="s">
        <v>469</v>
      </c>
      <c r="B93" s="67" t="s">
        <v>171</v>
      </c>
      <c r="C93" s="39" t="s">
        <v>545</v>
      </c>
      <c r="D93" s="40">
        <v>2003800</v>
      </c>
      <c r="E93" s="68">
        <v>1347208.36</v>
      </c>
      <c r="F93" s="69">
        <f t="shared" si="1"/>
        <v>656591.6399999999</v>
      </c>
    </row>
    <row r="94" spans="1:6" ht="26.25">
      <c r="A94" s="37" t="s">
        <v>196</v>
      </c>
      <c r="B94" s="67" t="s">
        <v>171</v>
      </c>
      <c r="C94" s="39" t="s">
        <v>546</v>
      </c>
      <c r="D94" s="40">
        <v>2003800</v>
      </c>
      <c r="E94" s="68">
        <v>1347208.36</v>
      </c>
      <c r="F94" s="69">
        <f t="shared" si="1"/>
        <v>656591.6399999999</v>
      </c>
    </row>
    <row r="95" spans="1:6" ht="12.75">
      <c r="A95" s="37" t="s">
        <v>210</v>
      </c>
      <c r="B95" s="67" t="s">
        <v>171</v>
      </c>
      <c r="C95" s="39" t="s">
        <v>547</v>
      </c>
      <c r="D95" s="40">
        <v>2000</v>
      </c>
      <c r="E95" s="68">
        <v>2000</v>
      </c>
      <c r="F95" s="69" t="str">
        <f t="shared" si="1"/>
        <v>-</v>
      </c>
    </row>
    <row r="96" spans="1:6" ht="12.75">
      <c r="A96" s="37" t="s">
        <v>152</v>
      </c>
      <c r="B96" s="67" t="s">
        <v>171</v>
      </c>
      <c r="C96" s="39" t="s">
        <v>548</v>
      </c>
      <c r="D96" s="40">
        <v>2000</v>
      </c>
      <c r="E96" s="68">
        <v>2000</v>
      </c>
      <c r="F96" s="69" t="str">
        <f t="shared" si="1"/>
        <v>-</v>
      </c>
    </row>
    <row r="97" spans="1:6" ht="12.75">
      <c r="A97" s="37" t="s">
        <v>198</v>
      </c>
      <c r="B97" s="67" t="s">
        <v>171</v>
      </c>
      <c r="C97" s="39" t="s">
        <v>549</v>
      </c>
      <c r="D97" s="40">
        <v>9200</v>
      </c>
      <c r="E97" s="68">
        <v>2110</v>
      </c>
      <c r="F97" s="69">
        <f t="shared" si="1"/>
        <v>7090</v>
      </c>
    </row>
    <row r="98" spans="1:6" ht="12.75">
      <c r="A98" s="37" t="s">
        <v>475</v>
      </c>
      <c r="B98" s="67" t="s">
        <v>171</v>
      </c>
      <c r="C98" s="39" t="s">
        <v>550</v>
      </c>
      <c r="D98" s="40">
        <v>9200</v>
      </c>
      <c r="E98" s="68">
        <v>2110</v>
      </c>
      <c r="F98" s="69">
        <f t="shared" si="1"/>
        <v>7090</v>
      </c>
    </row>
    <row r="99" spans="1:6" ht="26.25">
      <c r="A99" s="37" t="s">
        <v>305</v>
      </c>
      <c r="B99" s="67" t="s">
        <v>171</v>
      </c>
      <c r="C99" s="39" t="s">
        <v>551</v>
      </c>
      <c r="D99" s="40">
        <v>4200</v>
      </c>
      <c r="E99" s="68">
        <v>2110</v>
      </c>
      <c r="F99" s="69">
        <f t="shared" si="1"/>
        <v>2090</v>
      </c>
    </row>
    <row r="100" spans="1:6" ht="12.75">
      <c r="A100" s="37" t="s">
        <v>202</v>
      </c>
      <c r="B100" s="67" t="s">
        <v>171</v>
      </c>
      <c r="C100" s="39" t="s">
        <v>552</v>
      </c>
      <c r="D100" s="40">
        <v>5000</v>
      </c>
      <c r="E100" s="68" t="s">
        <v>47</v>
      </c>
      <c r="F100" s="69">
        <f t="shared" si="1"/>
        <v>5000</v>
      </c>
    </row>
    <row r="101" spans="1:6" ht="12.75">
      <c r="A101" s="61" t="s">
        <v>553</v>
      </c>
      <c r="B101" s="62" t="s">
        <v>171</v>
      </c>
      <c r="C101" s="63" t="s">
        <v>554</v>
      </c>
      <c r="D101" s="64">
        <v>64400</v>
      </c>
      <c r="E101" s="65" t="s">
        <v>47</v>
      </c>
      <c r="F101" s="66">
        <f t="shared" si="1"/>
        <v>64400</v>
      </c>
    </row>
    <row r="102" spans="1:6" ht="26.25">
      <c r="A102" s="37" t="s">
        <v>194</v>
      </c>
      <c r="B102" s="67" t="s">
        <v>171</v>
      </c>
      <c r="C102" s="39" t="s">
        <v>555</v>
      </c>
      <c r="D102" s="40">
        <v>64400</v>
      </c>
      <c r="E102" s="68" t="s">
        <v>47</v>
      </c>
      <c r="F102" s="69">
        <f t="shared" si="1"/>
        <v>64400</v>
      </c>
    </row>
    <row r="103" spans="1:6" ht="26.25">
      <c r="A103" s="37" t="s">
        <v>469</v>
      </c>
      <c r="B103" s="67" t="s">
        <v>171</v>
      </c>
      <c r="C103" s="39" t="s">
        <v>556</v>
      </c>
      <c r="D103" s="40">
        <v>64400</v>
      </c>
      <c r="E103" s="68" t="s">
        <v>47</v>
      </c>
      <c r="F103" s="69">
        <f t="shared" si="1"/>
        <v>64400</v>
      </c>
    </row>
    <row r="104" spans="1:6" ht="26.25">
      <c r="A104" s="37" t="s">
        <v>196</v>
      </c>
      <c r="B104" s="67" t="s">
        <v>171</v>
      </c>
      <c r="C104" s="39" t="s">
        <v>557</v>
      </c>
      <c r="D104" s="40">
        <v>64400</v>
      </c>
      <c r="E104" s="68" t="s">
        <v>47</v>
      </c>
      <c r="F104" s="69">
        <f t="shared" si="1"/>
        <v>64400</v>
      </c>
    </row>
    <row r="105" spans="1:6" ht="12.75">
      <c r="A105" s="61" t="s">
        <v>361</v>
      </c>
      <c r="B105" s="62" t="s">
        <v>171</v>
      </c>
      <c r="C105" s="63" t="s">
        <v>558</v>
      </c>
      <c r="D105" s="64">
        <v>64400</v>
      </c>
      <c r="E105" s="65" t="s">
        <v>47</v>
      </c>
      <c r="F105" s="66">
        <f t="shared" si="1"/>
        <v>64400</v>
      </c>
    </row>
    <row r="106" spans="1:6" ht="26.25">
      <c r="A106" s="37" t="s">
        <v>194</v>
      </c>
      <c r="B106" s="67" t="s">
        <v>171</v>
      </c>
      <c r="C106" s="39" t="s">
        <v>559</v>
      </c>
      <c r="D106" s="40">
        <v>64400</v>
      </c>
      <c r="E106" s="68" t="s">
        <v>47</v>
      </c>
      <c r="F106" s="69">
        <f t="shared" si="1"/>
        <v>64400</v>
      </c>
    </row>
    <row r="107" spans="1:6" ht="26.25">
      <c r="A107" s="37" t="s">
        <v>469</v>
      </c>
      <c r="B107" s="67" t="s">
        <v>171</v>
      </c>
      <c r="C107" s="39" t="s">
        <v>560</v>
      </c>
      <c r="D107" s="40">
        <v>64400</v>
      </c>
      <c r="E107" s="68" t="s">
        <v>47</v>
      </c>
      <c r="F107" s="69">
        <f t="shared" si="1"/>
        <v>64400</v>
      </c>
    </row>
    <row r="108" spans="1:6" ht="26.25">
      <c r="A108" s="37" t="s">
        <v>196</v>
      </c>
      <c r="B108" s="67" t="s">
        <v>171</v>
      </c>
      <c r="C108" s="39" t="s">
        <v>561</v>
      </c>
      <c r="D108" s="40">
        <v>64400</v>
      </c>
      <c r="E108" s="68" t="s">
        <v>47</v>
      </c>
      <c r="F108" s="69">
        <f t="shared" si="1"/>
        <v>64400</v>
      </c>
    </row>
    <row r="109" spans="1:6" ht="12.75">
      <c r="A109" s="61" t="s">
        <v>562</v>
      </c>
      <c r="B109" s="62" t="s">
        <v>171</v>
      </c>
      <c r="C109" s="63" t="s">
        <v>563</v>
      </c>
      <c r="D109" s="64">
        <v>25000</v>
      </c>
      <c r="E109" s="65">
        <v>8000</v>
      </c>
      <c r="F109" s="66">
        <f t="shared" si="1"/>
        <v>17000</v>
      </c>
    </row>
    <row r="110" spans="1:6" ht="26.25">
      <c r="A110" s="37" t="s">
        <v>194</v>
      </c>
      <c r="B110" s="67" t="s">
        <v>171</v>
      </c>
      <c r="C110" s="39" t="s">
        <v>564</v>
      </c>
      <c r="D110" s="40">
        <v>25000</v>
      </c>
      <c r="E110" s="68">
        <v>8000</v>
      </c>
      <c r="F110" s="69">
        <f t="shared" si="1"/>
        <v>17000</v>
      </c>
    </row>
    <row r="111" spans="1:6" ht="26.25">
      <c r="A111" s="37" t="s">
        <v>469</v>
      </c>
      <c r="B111" s="67" t="s">
        <v>171</v>
      </c>
      <c r="C111" s="39" t="s">
        <v>565</v>
      </c>
      <c r="D111" s="40">
        <v>25000</v>
      </c>
      <c r="E111" s="68">
        <v>8000</v>
      </c>
      <c r="F111" s="69">
        <f t="shared" si="1"/>
        <v>17000</v>
      </c>
    </row>
    <row r="112" spans="1:6" ht="26.25">
      <c r="A112" s="37" t="s">
        <v>196</v>
      </c>
      <c r="B112" s="67" t="s">
        <v>171</v>
      </c>
      <c r="C112" s="39" t="s">
        <v>566</v>
      </c>
      <c r="D112" s="40">
        <v>25000</v>
      </c>
      <c r="E112" s="68">
        <v>8000</v>
      </c>
      <c r="F112" s="69">
        <f t="shared" si="1"/>
        <v>17000</v>
      </c>
    </row>
    <row r="113" spans="1:6" ht="26.25">
      <c r="A113" s="61" t="s">
        <v>372</v>
      </c>
      <c r="B113" s="62" t="s">
        <v>171</v>
      </c>
      <c r="C113" s="63" t="s">
        <v>567</v>
      </c>
      <c r="D113" s="64">
        <v>25000</v>
      </c>
      <c r="E113" s="65">
        <v>8000</v>
      </c>
      <c r="F113" s="66">
        <f t="shared" si="1"/>
        <v>17000</v>
      </c>
    </row>
    <row r="114" spans="1:6" ht="26.25">
      <c r="A114" s="37" t="s">
        <v>194</v>
      </c>
      <c r="B114" s="67" t="s">
        <v>171</v>
      </c>
      <c r="C114" s="39" t="s">
        <v>568</v>
      </c>
      <c r="D114" s="40">
        <v>25000</v>
      </c>
      <c r="E114" s="68">
        <v>8000</v>
      </c>
      <c r="F114" s="69">
        <f t="shared" si="1"/>
        <v>17000</v>
      </c>
    </row>
    <row r="115" spans="1:6" ht="26.25">
      <c r="A115" s="37" t="s">
        <v>469</v>
      </c>
      <c r="B115" s="67" t="s">
        <v>171</v>
      </c>
      <c r="C115" s="39" t="s">
        <v>569</v>
      </c>
      <c r="D115" s="40">
        <v>25000</v>
      </c>
      <c r="E115" s="68">
        <v>8000</v>
      </c>
      <c r="F115" s="69">
        <f t="shared" si="1"/>
        <v>17000</v>
      </c>
    </row>
    <row r="116" spans="1:6" ht="26.25">
      <c r="A116" s="37" t="s">
        <v>196</v>
      </c>
      <c r="B116" s="67" t="s">
        <v>171</v>
      </c>
      <c r="C116" s="39" t="s">
        <v>570</v>
      </c>
      <c r="D116" s="40">
        <v>25000</v>
      </c>
      <c r="E116" s="68">
        <v>8000</v>
      </c>
      <c r="F116" s="69">
        <f t="shared" si="1"/>
        <v>17000</v>
      </c>
    </row>
    <row r="117" spans="1:6" ht="12.75">
      <c r="A117" s="61" t="s">
        <v>571</v>
      </c>
      <c r="B117" s="62" t="s">
        <v>171</v>
      </c>
      <c r="C117" s="63" t="s">
        <v>572</v>
      </c>
      <c r="D117" s="64">
        <v>5264200</v>
      </c>
      <c r="E117" s="65">
        <v>2734186.72</v>
      </c>
      <c r="F117" s="66">
        <f t="shared" si="1"/>
        <v>2530013.28</v>
      </c>
    </row>
    <row r="118" spans="1:6" ht="52.5">
      <c r="A118" s="37" t="s">
        <v>182</v>
      </c>
      <c r="B118" s="67" t="s">
        <v>171</v>
      </c>
      <c r="C118" s="39" t="s">
        <v>573</v>
      </c>
      <c r="D118" s="40">
        <v>4486200</v>
      </c>
      <c r="E118" s="68">
        <v>2293744</v>
      </c>
      <c r="F118" s="69">
        <f t="shared" si="1"/>
        <v>2192456</v>
      </c>
    </row>
    <row r="119" spans="1:6" ht="12.75">
      <c r="A119" s="37" t="s">
        <v>574</v>
      </c>
      <c r="B119" s="67" t="s">
        <v>171</v>
      </c>
      <c r="C119" s="39" t="s">
        <v>575</v>
      </c>
      <c r="D119" s="40">
        <v>4486200</v>
      </c>
      <c r="E119" s="68">
        <v>2293744</v>
      </c>
      <c r="F119" s="69">
        <f t="shared" si="1"/>
        <v>2192456</v>
      </c>
    </row>
    <row r="120" spans="1:6" ht="12.75">
      <c r="A120" s="37" t="s">
        <v>389</v>
      </c>
      <c r="B120" s="67" t="s">
        <v>171</v>
      </c>
      <c r="C120" s="39" t="s">
        <v>576</v>
      </c>
      <c r="D120" s="40">
        <v>3451500</v>
      </c>
      <c r="E120" s="68">
        <v>1780154</v>
      </c>
      <c r="F120" s="69">
        <f t="shared" si="1"/>
        <v>1671346</v>
      </c>
    </row>
    <row r="121" spans="1:6" ht="39">
      <c r="A121" s="37" t="s">
        <v>391</v>
      </c>
      <c r="B121" s="67" t="s">
        <v>171</v>
      </c>
      <c r="C121" s="39" t="s">
        <v>577</v>
      </c>
      <c r="D121" s="40">
        <v>1034700</v>
      </c>
      <c r="E121" s="68">
        <v>513590</v>
      </c>
      <c r="F121" s="69">
        <f t="shared" si="1"/>
        <v>521110</v>
      </c>
    </row>
    <row r="122" spans="1:6" ht="26.25">
      <c r="A122" s="37" t="s">
        <v>194</v>
      </c>
      <c r="B122" s="67" t="s">
        <v>171</v>
      </c>
      <c r="C122" s="39" t="s">
        <v>578</v>
      </c>
      <c r="D122" s="40">
        <v>754000</v>
      </c>
      <c r="E122" s="68">
        <v>430468.92</v>
      </c>
      <c r="F122" s="69">
        <f t="shared" si="1"/>
        <v>323531.08</v>
      </c>
    </row>
    <row r="123" spans="1:6" ht="26.25">
      <c r="A123" s="37" t="s">
        <v>469</v>
      </c>
      <c r="B123" s="67" t="s">
        <v>171</v>
      </c>
      <c r="C123" s="39" t="s">
        <v>579</v>
      </c>
      <c r="D123" s="40">
        <v>754000</v>
      </c>
      <c r="E123" s="68">
        <v>430468.92</v>
      </c>
      <c r="F123" s="69">
        <f t="shared" si="1"/>
        <v>323531.08</v>
      </c>
    </row>
    <row r="124" spans="1:6" ht="26.25">
      <c r="A124" s="37" t="s">
        <v>196</v>
      </c>
      <c r="B124" s="67" t="s">
        <v>171</v>
      </c>
      <c r="C124" s="39" t="s">
        <v>580</v>
      </c>
      <c r="D124" s="40">
        <v>754000</v>
      </c>
      <c r="E124" s="68">
        <v>430468.92</v>
      </c>
      <c r="F124" s="69">
        <f t="shared" si="1"/>
        <v>323531.08</v>
      </c>
    </row>
    <row r="125" spans="1:6" ht="12.75">
      <c r="A125" s="37" t="s">
        <v>198</v>
      </c>
      <c r="B125" s="67" t="s">
        <v>171</v>
      </c>
      <c r="C125" s="39" t="s">
        <v>581</v>
      </c>
      <c r="D125" s="40">
        <v>24000</v>
      </c>
      <c r="E125" s="68">
        <v>9973.8</v>
      </c>
      <c r="F125" s="69">
        <f t="shared" si="1"/>
        <v>14026.2</v>
      </c>
    </row>
    <row r="126" spans="1:6" ht="12.75">
      <c r="A126" s="37" t="s">
        <v>475</v>
      </c>
      <c r="B126" s="67" t="s">
        <v>171</v>
      </c>
      <c r="C126" s="39" t="s">
        <v>582</v>
      </c>
      <c r="D126" s="40">
        <v>24000</v>
      </c>
      <c r="E126" s="68">
        <v>9973.8</v>
      </c>
      <c r="F126" s="69">
        <f t="shared" si="1"/>
        <v>14026.2</v>
      </c>
    </row>
    <row r="127" spans="1:6" ht="26.25">
      <c r="A127" s="37" t="s">
        <v>305</v>
      </c>
      <c r="B127" s="67" t="s">
        <v>171</v>
      </c>
      <c r="C127" s="39" t="s">
        <v>583</v>
      </c>
      <c r="D127" s="40">
        <v>20000</v>
      </c>
      <c r="E127" s="68">
        <v>9180</v>
      </c>
      <c r="F127" s="69">
        <f t="shared" si="1"/>
        <v>10820</v>
      </c>
    </row>
    <row r="128" spans="1:6" ht="12.75">
      <c r="A128" s="37" t="s">
        <v>200</v>
      </c>
      <c r="B128" s="67" t="s">
        <v>171</v>
      </c>
      <c r="C128" s="39" t="s">
        <v>584</v>
      </c>
      <c r="D128" s="40">
        <v>2000</v>
      </c>
      <c r="E128" s="68" t="s">
        <v>47</v>
      </c>
      <c r="F128" s="69">
        <f t="shared" si="1"/>
        <v>2000</v>
      </c>
    </row>
    <row r="129" spans="1:6" ht="12.75">
      <c r="A129" s="37" t="s">
        <v>202</v>
      </c>
      <c r="B129" s="67" t="s">
        <v>171</v>
      </c>
      <c r="C129" s="39" t="s">
        <v>585</v>
      </c>
      <c r="D129" s="40">
        <v>2000</v>
      </c>
      <c r="E129" s="68">
        <v>793.8</v>
      </c>
      <c r="F129" s="69">
        <f t="shared" si="1"/>
        <v>1206.2</v>
      </c>
    </row>
    <row r="130" spans="1:6" ht="12.75">
      <c r="A130" s="61" t="s">
        <v>380</v>
      </c>
      <c r="B130" s="62" t="s">
        <v>171</v>
      </c>
      <c r="C130" s="63" t="s">
        <v>586</v>
      </c>
      <c r="D130" s="64">
        <v>5264200</v>
      </c>
      <c r="E130" s="65">
        <v>2734186.72</v>
      </c>
      <c r="F130" s="66">
        <f t="shared" si="1"/>
        <v>2530013.28</v>
      </c>
    </row>
    <row r="131" spans="1:6" ht="52.5">
      <c r="A131" s="37" t="s">
        <v>182</v>
      </c>
      <c r="B131" s="67" t="s">
        <v>171</v>
      </c>
      <c r="C131" s="39" t="s">
        <v>587</v>
      </c>
      <c r="D131" s="40">
        <v>4486200</v>
      </c>
      <c r="E131" s="68">
        <v>2293744</v>
      </c>
      <c r="F131" s="69">
        <f t="shared" si="1"/>
        <v>2192456</v>
      </c>
    </row>
    <row r="132" spans="1:6" ht="12.75">
      <c r="A132" s="37" t="s">
        <v>574</v>
      </c>
      <c r="B132" s="67" t="s">
        <v>171</v>
      </c>
      <c r="C132" s="39" t="s">
        <v>588</v>
      </c>
      <c r="D132" s="40">
        <v>4486200</v>
      </c>
      <c r="E132" s="68">
        <v>2293744</v>
      </c>
      <c r="F132" s="69">
        <f t="shared" si="1"/>
        <v>2192456</v>
      </c>
    </row>
    <row r="133" spans="1:6" ht="12.75">
      <c r="A133" s="37" t="s">
        <v>389</v>
      </c>
      <c r="B133" s="67" t="s">
        <v>171</v>
      </c>
      <c r="C133" s="39" t="s">
        <v>589</v>
      </c>
      <c r="D133" s="40">
        <v>3451500</v>
      </c>
      <c r="E133" s="68">
        <v>1780154</v>
      </c>
      <c r="F133" s="69">
        <f t="shared" si="1"/>
        <v>1671346</v>
      </c>
    </row>
    <row r="134" spans="1:6" ht="39">
      <c r="A134" s="37" t="s">
        <v>391</v>
      </c>
      <c r="B134" s="67" t="s">
        <v>171</v>
      </c>
      <c r="C134" s="39" t="s">
        <v>590</v>
      </c>
      <c r="D134" s="40">
        <v>1034700</v>
      </c>
      <c r="E134" s="68">
        <v>513590</v>
      </c>
      <c r="F134" s="69">
        <f t="shared" si="1"/>
        <v>521110</v>
      </c>
    </row>
    <row r="135" spans="1:6" ht="26.25">
      <c r="A135" s="37" t="s">
        <v>194</v>
      </c>
      <c r="B135" s="67" t="s">
        <v>171</v>
      </c>
      <c r="C135" s="39" t="s">
        <v>591</v>
      </c>
      <c r="D135" s="40">
        <v>754000</v>
      </c>
      <c r="E135" s="68">
        <v>430468.92</v>
      </c>
      <c r="F135" s="69">
        <f t="shared" si="1"/>
        <v>323531.08</v>
      </c>
    </row>
    <row r="136" spans="1:6" ht="26.25">
      <c r="A136" s="37" t="s">
        <v>469</v>
      </c>
      <c r="B136" s="67" t="s">
        <v>171</v>
      </c>
      <c r="C136" s="39" t="s">
        <v>592</v>
      </c>
      <c r="D136" s="40">
        <v>754000</v>
      </c>
      <c r="E136" s="68">
        <v>430468.92</v>
      </c>
      <c r="F136" s="69">
        <f t="shared" si="1"/>
        <v>323531.08</v>
      </c>
    </row>
    <row r="137" spans="1:6" ht="26.25">
      <c r="A137" s="37" t="s">
        <v>196</v>
      </c>
      <c r="B137" s="67" t="s">
        <v>171</v>
      </c>
      <c r="C137" s="39" t="s">
        <v>593</v>
      </c>
      <c r="D137" s="40">
        <v>754000</v>
      </c>
      <c r="E137" s="68">
        <v>430468.92</v>
      </c>
      <c r="F137" s="69">
        <f t="shared" si="1"/>
        <v>323531.08</v>
      </c>
    </row>
    <row r="138" spans="1:6" ht="12.75">
      <c r="A138" s="37" t="s">
        <v>198</v>
      </c>
      <c r="B138" s="67" t="s">
        <v>171</v>
      </c>
      <c r="C138" s="39" t="s">
        <v>594</v>
      </c>
      <c r="D138" s="40">
        <v>24000</v>
      </c>
      <c r="E138" s="68">
        <v>9973.8</v>
      </c>
      <c r="F138" s="69">
        <f t="shared" si="1"/>
        <v>14026.2</v>
      </c>
    </row>
    <row r="139" spans="1:6" ht="12.75">
      <c r="A139" s="37" t="s">
        <v>475</v>
      </c>
      <c r="B139" s="67" t="s">
        <v>171</v>
      </c>
      <c r="C139" s="39" t="s">
        <v>595</v>
      </c>
      <c r="D139" s="40">
        <v>24000</v>
      </c>
      <c r="E139" s="68">
        <v>9973.8</v>
      </c>
      <c r="F139" s="69">
        <f t="shared" si="1"/>
        <v>14026.2</v>
      </c>
    </row>
    <row r="140" spans="1:6" ht="26.25">
      <c r="A140" s="37" t="s">
        <v>305</v>
      </c>
      <c r="B140" s="67" t="s">
        <v>171</v>
      </c>
      <c r="C140" s="39" t="s">
        <v>596</v>
      </c>
      <c r="D140" s="40">
        <v>20000</v>
      </c>
      <c r="E140" s="68">
        <v>9180</v>
      </c>
      <c r="F140" s="69">
        <f t="shared" si="1"/>
        <v>10820</v>
      </c>
    </row>
    <row r="141" spans="1:6" ht="12.75">
      <c r="A141" s="37" t="s">
        <v>200</v>
      </c>
      <c r="B141" s="67" t="s">
        <v>171</v>
      </c>
      <c r="C141" s="39" t="s">
        <v>597</v>
      </c>
      <c r="D141" s="40">
        <v>2000</v>
      </c>
      <c r="E141" s="68" t="s">
        <v>47</v>
      </c>
      <c r="F141" s="69">
        <f t="shared" si="1"/>
        <v>2000</v>
      </c>
    </row>
    <row r="142" spans="1:6" ht="12.75">
      <c r="A142" s="37" t="s">
        <v>202</v>
      </c>
      <c r="B142" s="67" t="s">
        <v>171</v>
      </c>
      <c r="C142" s="39" t="s">
        <v>598</v>
      </c>
      <c r="D142" s="40">
        <v>2000</v>
      </c>
      <c r="E142" s="68">
        <v>793.8</v>
      </c>
      <c r="F142" s="69">
        <f t="shared" si="1"/>
        <v>1206.2</v>
      </c>
    </row>
    <row r="143" spans="1:6" ht="12.75">
      <c r="A143" s="61" t="s">
        <v>599</v>
      </c>
      <c r="B143" s="62" t="s">
        <v>171</v>
      </c>
      <c r="C143" s="63" t="s">
        <v>600</v>
      </c>
      <c r="D143" s="64">
        <v>10000</v>
      </c>
      <c r="E143" s="65">
        <v>3647</v>
      </c>
      <c r="F143" s="66">
        <f aca="true" t="shared" si="2" ref="F143:F150">IF(OR(D143="-",IF(E143="-",0,E143)&gt;=IF(D143="-",0,D143)),"-",IF(D143="-",0,D143)-IF(E143="-",0,E143))</f>
        <v>6353</v>
      </c>
    </row>
    <row r="144" spans="1:6" ht="26.25">
      <c r="A144" s="37" t="s">
        <v>194</v>
      </c>
      <c r="B144" s="67" t="s">
        <v>171</v>
      </c>
      <c r="C144" s="39" t="s">
        <v>601</v>
      </c>
      <c r="D144" s="40">
        <v>10000</v>
      </c>
      <c r="E144" s="68">
        <v>3647</v>
      </c>
      <c r="F144" s="69">
        <f t="shared" si="2"/>
        <v>6353</v>
      </c>
    </row>
    <row r="145" spans="1:6" ht="26.25">
      <c r="A145" s="37" t="s">
        <v>469</v>
      </c>
      <c r="B145" s="67" t="s">
        <v>171</v>
      </c>
      <c r="C145" s="39" t="s">
        <v>602</v>
      </c>
      <c r="D145" s="40">
        <v>10000</v>
      </c>
      <c r="E145" s="68">
        <v>3647</v>
      </c>
      <c r="F145" s="69">
        <f t="shared" si="2"/>
        <v>6353</v>
      </c>
    </row>
    <row r="146" spans="1:6" ht="26.25">
      <c r="A146" s="37" t="s">
        <v>196</v>
      </c>
      <c r="B146" s="67" t="s">
        <v>171</v>
      </c>
      <c r="C146" s="39" t="s">
        <v>603</v>
      </c>
      <c r="D146" s="40">
        <v>10000</v>
      </c>
      <c r="E146" s="68">
        <v>3647</v>
      </c>
      <c r="F146" s="69">
        <f t="shared" si="2"/>
        <v>6353</v>
      </c>
    </row>
    <row r="147" spans="1:6" ht="26.25">
      <c r="A147" s="61" t="s">
        <v>408</v>
      </c>
      <c r="B147" s="62" t="s">
        <v>171</v>
      </c>
      <c r="C147" s="63" t="s">
        <v>604</v>
      </c>
      <c r="D147" s="64">
        <v>10000</v>
      </c>
      <c r="E147" s="65">
        <v>3647</v>
      </c>
      <c r="F147" s="66">
        <f t="shared" si="2"/>
        <v>6353</v>
      </c>
    </row>
    <row r="148" spans="1:6" ht="26.25">
      <c r="A148" s="37" t="s">
        <v>194</v>
      </c>
      <c r="B148" s="67" t="s">
        <v>171</v>
      </c>
      <c r="C148" s="39" t="s">
        <v>605</v>
      </c>
      <c r="D148" s="40">
        <v>10000</v>
      </c>
      <c r="E148" s="68">
        <v>3647</v>
      </c>
      <c r="F148" s="69">
        <f t="shared" si="2"/>
        <v>6353</v>
      </c>
    </row>
    <row r="149" spans="1:6" ht="26.25">
      <c r="A149" s="37" t="s">
        <v>469</v>
      </c>
      <c r="B149" s="67" t="s">
        <v>171</v>
      </c>
      <c r="C149" s="39" t="s">
        <v>606</v>
      </c>
      <c r="D149" s="40">
        <v>10000</v>
      </c>
      <c r="E149" s="68">
        <v>3647</v>
      </c>
      <c r="F149" s="69">
        <f t="shared" si="2"/>
        <v>6353</v>
      </c>
    </row>
    <row r="150" spans="1:6" ht="27" thickBot="1">
      <c r="A150" s="37" t="s">
        <v>196</v>
      </c>
      <c r="B150" s="67" t="s">
        <v>171</v>
      </c>
      <c r="C150" s="39" t="s">
        <v>607</v>
      </c>
      <c r="D150" s="40">
        <v>10000</v>
      </c>
      <c r="E150" s="68">
        <v>3647</v>
      </c>
      <c r="F150" s="69">
        <f t="shared" si="2"/>
        <v>6353</v>
      </c>
    </row>
    <row r="151" spans="1:6" ht="9" customHeight="1" thickBot="1">
      <c r="A151" s="79"/>
      <c r="B151" s="9"/>
      <c r="C151" s="10"/>
      <c r="D151" s="11"/>
      <c r="E151" s="9"/>
      <c r="F151" s="9"/>
    </row>
    <row r="152" spans="1:6" ht="13.5" customHeight="1" thickBot="1">
      <c r="A152" s="71" t="s">
        <v>418</v>
      </c>
      <c r="B152" s="72" t="s">
        <v>419</v>
      </c>
      <c r="C152" s="73" t="s">
        <v>172</v>
      </c>
      <c r="D152" s="74">
        <v>-182900</v>
      </c>
      <c r="E152" s="74">
        <v>2246658.62</v>
      </c>
      <c r="F152" s="75" t="s">
        <v>420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C37" sqref="C37"/>
    </sheetView>
  </sheetViews>
  <sheetFormatPr defaultColWidth="9.140625" defaultRowHeight="12.75" customHeight="1"/>
  <cols>
    <col min="1" max="1" width="42.28125" style="19" customWidth="1"/>
    <col min="2" max="2" width="5.57421875" style="19" customWidth="1"/>
    <col min="3" max="3" width="40.7109375" style="19" customWidth="1"/>
    <col min="4" max="6" width="18.7109375" style="19" customWidth="1"/>
    <col min="7" max="16384" width="9.140625" style="19" customWidth="1"/>
  </cols>
  <sheetData>
    <row r="1" spans="1:6" ht="10.5" customHeight="1">
      <c r="A1" s="116" t="s">
        <v>421</v>
      </c>
      <c r="B1" s="116"/>
      <c r="C1" s="116"/>
      <c r="D1" s="116"/>
      <c r="E1" s="116"/>
      <c r="F1" s="116"/>
    </row>
    <row r="2" spans="1:6" ht="12.75" customHeight="1">
      <c r="A2" s="95" t="s">
        <v>422</v>
      </c>
      <c r="B2" s="95"/>
      <c r="C2" s="95"/>
      <c r="D2" s="95"/>
      <c r="E2" s="95"/>
      <c r="F2" s="95"/>
    </row>
    <row r="3" spans="1:6" ht="9" customHeight="1">
      <c r="A3" s="1"/>
      <c r="B3" s="12"/>
      <c r="C3" s="3"/>
      <c r="D3" s="2"/>
      <c r="E3" s="2"/>
      <c r="F3" s="3"/>
    </row>
    <row r="4" spans="1:6" ht="13.5" customHeight="1">
      <c r="A4" s="106" t="s">
        <v>22</v>
      </c>
      <c r="B4" s="100" t="s">
        <v>23</v>
      </c>
      <c r="C4" s="112" t="s">
        <v>423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17"/>
      <c r="D10" s="105"/>
      <c r="E10" s="105"/>
      <c r="F10" s="111"/>
    </row>
    <row r="11" spans="1:6" ht="13.5" customHeight="1">
      <c r="A11" s="31">
        <v>1</v>
      </c>
      <c r="B11" s="32">
        <v>2</v>
      </c>
      <c r="C11" s="33">
        <v>3</v>
      </c>
      <c r="D11" s="34" t="s">
        <v>28</v>
      </c>
      <c r="E11" s="60" t="s">
        <v>29</v>
      </c>
      <c r="F11" s="36" t="s">
        <v>30</v>
      </c>
    </row>
    <row r="12" spans="1:6" ht="26.25">
      <c r="A12" s="81" t="s">
        <v>424</v>
      </c>
      <c r="B12" s="82" t="s">
        <v>425</v>
      </c>
      <c r="C12" s="83" t="s">
        <v>172</v>
      </c>
      <c r="D12" s="84">
        <v>182900</v>
      </c>
      <c r="E12" s="84">
        <v>-2246658.62</v>
      </c>
      <c r="F12" s="85" t="s">
        <v>172</v>
      </c>
    </row>
    <row r="13" spans="1:6" ht="12.75">
      <c r="A13" s="86" t="s">
        <v>34</v>
      </c>
      <c r="B13" s="87"/>
      <c r="C13" s="88"/>
      <c r="D13" s="89"/>
      <c r="E13" s="89"/>
      <c r="F13" s="90"/>
    </row>
    <row r="14" spans="1:6" ht="26.25">
      <c r="A14" s="61" t="s">
        <v>426</v>
      </c>
      <c r="B14" s="91" t="s">
        <v>427</v>
      </c>
      <c r="C14" s="92" t="s">
        <v>172</v>
      </c>
      <c r="D14" s="64" t="s">
        <v>47</v>
      </c>
      <c r="E14" s="64" t="s">
        <v>47</v>
      </c>
      <c r="F14" s="66" t="s">
        <v>47</v>
      </c>
    </row>
    <row r="15" spans="1:6" ht="12.75">
      <c r="A15" s="86" t="s">
        <v>428</v>
      </c>
      <c r="B15" s="87"/>
      <c r="C15" s="88"/>
      <c r="D15" s="89"/>
      <c r="E15" s="89"/>
      <c r="F15" s="90"/>
    </row>
    <row r="16" spans="1:6" ht="26.25">
      <c r="A16" s="61" t="s">
        <v>429</v>
      </c>
      <c r="B16" s="91" t="s">
        <v>430</v>
      </c>
      <c r="C16" s="92" t="s">
        <v>172</v>
      </c>
      <c r="D16" s="64" t="s">
        <v>47</v>
      </c>
      <c r="E16" s="64" t="s">
        <v>47</v>
      </c>
      <c r="F16" s="66" t="s">
        <v>47</v>
      </c>
    </row>
    <row r="17" spans="1:6" ht="12.75">
      <c r="A17" s="86" t="s">
        <v>428</v>
      </c>
      <c r="B17" s="87"/>
      <c r="C17" s="88"/>
      <c r="D17" s="89"/>
      <c r="E17" s="89"/>
      <c r="F17" s="90"/>
    </row>
    <row r="18" spans="1:6" ht="12.75">
      <c r="A18" s="81" t="s">
        <v>431</v>
      </c>
      <c r="B18" s="82" t="s">
        <v>432</v>
      </c>
      <c r="C18" s="83" t="s">
        <v>609</v>
      </c>
      <c r="D18" s="84">
        <v>182900</v>
      </c>
      <c r="E18" s="84">
        <v>-2246658.62</v>
      </c>
      <c r="F18" s="85">
        <v>2429558.62</v>
      </c>
    </row>
    <row r="19" spans="1:6" ht="26.25">
      <c r="A19" s="81" t="s">
        <v>433</v>
      </c>
      <c r="B19" s="82" t="s">
        <v>432</v>
      </c>
      <c r="C19" s="83" t="s">
        <v>608</v>
      </c>
      <c r="D19" s="84">
        <v>182900</v>
      </c>
      <c r="E19" s="84">
        <v>-2246658.62</v>
      </c>
      <c r="F19" s="85">
        <v>2429558.62</v>
      </c>
    </row>
    <row r="20" spans="1:6" ht="12.75">
      <c r="A20" s="81" t="s">
        <v>434</v>
      </c>
      <c r="B20" s="82" t="s">
        <v>435</v>
      </c>
      <c r="C20" s="83" t="s">
        <v>436</v>
      </c>
      <c r="D20" s="84">
        <f>D21</f>
        <v>-12725900</v>
      </c>
      <c r="E20" s="84">
        <v>-9915112.41</v>
      </c>
      <c r="F20" s="85" t="s">
        <v>420</v>
      </c>
    </row>
    <row r="21" spans="1:6" ht="26.25">
      <c r="A21" s="37" t="s">
        <v>437</v>
      </c>
      <c r="B21" s="38" t="s">
        <v>435</v>
      </c>
      <c r="C21" s="93" t="s">
        <v>438</v>
      </c>
      <c r="D21" s="40">
        <v>-12725900</v>
      </c>
      <c r="E21" s="40">
        <v>-9915112.41</v>
      </c>
      <c r="F21" s="69" t="s">
        <v>420</v>
      </c>
    </row>
    <row r="22" spans="1:6" ht="12.75">
      <c r="A22" s="81" t="s">
        <v>439</v>
      </c>
      <c r="B22" s="82" t="s">
        <v>440</v>
      </c>
      <c r="C22" s="83" t="s">
        <v>441</v>
      </c>
      <c r="D22" s="84">
        <f>D23</f>
        <v>12908800</v>
      </c>
      <c r="E22" s="84">
        <v>7668453.79</v>
      </c>
      <c r="F22" s="85" t="s">
        <v>420</v>
      </c>
    </row>
    <row r="23" spans="1:6" ht="26.25">
      <c r="A23" s="37" t="s">
        <v>442</v>
      </c>
      <c r="B23" s="38" t="s">
        <v>440</v>
      </c>
      <c r="C23" s="93" t="s">
        <v>443</v>
      </c>
      <c r="D23" s="40">
        <v>12908800</v>
      </c>
      <c r="E23" s="40">
        <v>7668453.79</v>
      </c>
      <c r="F23" s="69" t="s">
        <v>420</v>
      </c>
    </row>
    <row r="24" spans="1:6" ht="12.75" customHeight="1">
      <c r="A24" s="13"/>
      <c r="B24" s="14"/>
      <c r="C24" s="15"/>
      <c r="D24" s="16"/>
      <c r="E24" s="16"/>
      <c r="F24" s="17"/>
    </row>
    <row r="25" ht="12.75" customHeight="1">
      <c r="A25" s="80" t="s">
        <v>610</v>
      </c>
    </row>
    <row r="26" spans="1:3" ht="12.75" customHeight="1">
      <c r="A26" s="80" t="s">
        <v>611</v>
      </c>
      <c r="C26" s="94" t="s">
        <v>612</v>
      </c>
    </row>
    <row r="27" ht="12.75" customHeight="1">
      <c r="A27" s="80"/>
    </row>
    <row r="28" spans="1:3" ht="12.75" customHeight="1">
      <c r="A28" s="80" t="s">
        <v>613</v>
      </c>
      <c r="C28" s="94" t="s">
        <v>614</v>
      </c>
    </row>
    <row r="29" ht="12.75" customHeight="1">
      <c r="A29" s="80"/>
    </row>
    <row r="30" spans="1:3" ht="12.75" customHeight="1">
      <c r="A30" s="80" t="s">
        <v>615</v>
      </c>
      <c r="C30" s="94" t="s">
        <v>616</v>
      </c>
    </row>
    <row r="31" ht="12.75" customHeight="1">
      <c r="A31" s="80"/>
    </row>
    <row r="32" ht="12.75" customHeight="1">
      <c r="A32" s="80"/>
    </row>
    <row r="33" ht="12.75" customHeight="1">
      <c r="A33" s="80" t="s">
        <v>617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101:F101">
    <cfRule type="cellIs" priority="8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27:F27">
    <cfRule type="cellIs" priority="2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29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Certified Windows</cp:lastModifiedBy>
  <cp:lastPrinted>2018-08-31T18:04:12Z</cp:lastPrinted>
  <dcterms:created xsi:type="dcterms:W3CDTF">2018-08-31T15:02:17Z</dcterms:created>
  <dcterms:modified xsi:type="dcterms:W3CDTF">2018-10-18T07:45:52Z</dcterms:modified>
  <cp:category/>
  <cp:version/>
  <cp:contentType/>
  <cp:contentStatus/>
</cp:coreProperties>
</file>