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'Источники'!$F$24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'Источники'!$A$24</definedName>
    <definedName name="REND_1" localSheetId="1">'Расходы'!$A$178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<sst xmlns="http://schemas.openxmlformats.org/spreadsheetml/2006/main" count="899" uniqueCount="475">
  <si>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</si>
  <si>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</si>
  <si>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</si>
  <si>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</si>
  <si>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</si>
  <si>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</si>
  <si>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</si>
  <si>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</si>
  <si>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</si>
  <si>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</si>
  <si>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</si>
  <si>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</si>
  <si>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</si>
  <si>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</si>
  <si>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</si>
  <si>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</si>
  <si>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</si>
  <si>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</si>
  <si>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</si>
  <si>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</si>
  <si>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</si>
  <si>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</si>
  <si>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</si>
  <si>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</si>
  <si>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</si>
  <si>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</si>
  <si>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</si>
  <si>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</si>
  <si>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</si>
  <si>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</si>
  <si>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</si>
  <si>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</si>
  <si>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</si>
  <si>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</si>
  <si>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</si>
  <si>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</si>
  <si>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</si>
  <si>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</si>
  <si>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</si>
  <si>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</si>
  <si>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</si>
  <si>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</si>
  <si>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</si>
  <si>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</si>
  <si>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</si>
  <si>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</si>
  <si>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</si>
  <si>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</si>
  <si>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</si>
  <si>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</si>
  <si>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</si>
  <si>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</si>
  <si>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</si>
  <si>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</si>
  <si>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</si>
  <si>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</si>
  <si>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</si>
  <si>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</si>
  <si>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</si>
  <si>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</si>
  <si>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</si>
  <si>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</si>
  <si>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</si>
  <si>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</si>
  <si>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</si>
  <si>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</si>
  <si>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</si>
  <si>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</si>
  <si>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</si>
  <si>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</si>
  <si>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</si>
  <si>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</si>
  <si>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</si>
  <si>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</si>
  <si>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</si>
  <si>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</si>
  <si>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</si>
  <si>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</si>
  <si>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</si>
  <si>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</si>
  <si>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</si>
  <si>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</si>
  <si>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</si>
  <si>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</si>
  <si>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</si>
  <si>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</si>
  <si>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</si>
  <si>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</si>
  <si>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</si>
  <si>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</si>
  <si>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</si>
  <si>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</si>
  <si>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</si>
  <si>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</si>
  <si>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</si>
  <si>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</si>
  <si>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</si>
  <si>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</si>
  <si>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</si>
  <si>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</si>
  <si>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</si>
  <si>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</si>
  <si>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</si>
  <si>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</si>
  <si>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</si>
  <si>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</si>
  <si>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</si>
  <si>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</si>
  <si>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</si>
  <si>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</si>
  <si>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</si>
  <si>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</si>
  <si>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</si>
  <si>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</si>
  <si>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</si>
  <si>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</si>
  <si>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</si>
  <si>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</si>
  <si>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</si>
  <si>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</si>
  <si>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</si>
  <si>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</si>
  <si>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</si>
  <si>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</si>
  <si>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</si>
  <si>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</si>
  <si>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</si>
  <si>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</si>
  <si>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</si>
  <si>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</si>
  <si>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</si>
  <si>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</si>
  <si>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</si>
  <si>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</si>
  <si>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</si>
  <si>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</si>
  <si>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</si>
  <si>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</si>
  <si>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</si>
  <si>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</si>
  <si>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</si>
  <si>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</si>
  <si>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</si>
  <si>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</si>
  <si>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</si>
  <si>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</si>
  <si>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</si>
  <si>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</si>
  <si>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</si>
  <si>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</si>
  <si>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</si>
  <si>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</si>
  <si>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</si>
  <si>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</si>
  <si>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</si>
  <si>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</si>
  <si>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</si>
  <si>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</si>
  <si>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</si>
  <si>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</si>
  <si>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</si>
  <si>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</si>
  <si>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</si>
  <si>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</si>
  <si>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</si>
  <si>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</si>
  <si>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</si>
  <si>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</si>
  <si>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</si>
  <si>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</si>
  <si>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</si>
  <si>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</si>
  <si>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</si>
  <si>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</si>
  <si>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</si>
  <si>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</si>
  <si>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</si>
  <si>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</si>
  <si>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</si>
  <si>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</si>
  <si>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</si>
  <si>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</si>
  <si>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</si>
  <si>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</si>
  <si>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</si>
  <si>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</si>
  <si>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</si>
  <si>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</si>
  <si>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</si>
  <si>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</si>
  <si>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</si>
  <si>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</si>
  <si>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</si>
  <si>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</si>
  <si>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</si>
  <si>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</si>
  <si>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</si>
  <si>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</si>
  <si>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</si>
  <si>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</si>
  <si>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</si>
  <si>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</si>
  <si>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</si>
  <si>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</si>
  <si>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</si>
  <si>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</si>
  <si>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</si>
  <si>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</si>
  <si>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</si>
  <si>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</si>
  <si>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</si>
  <si>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</si>
  <si>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</si>
  <si>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</si>
  <si>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</si>
  <si>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</si>
  <si>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</si>
  <si>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</si>
  <si>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</si>
  <si>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</si>
  <si>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</si>
  <si>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</si>
  <si>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</si>
  <si>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</si>
  <si>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</si>
  <si>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</si>
  <si>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</si>
  <si>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</si>
  <si>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</si>
  <si>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</si>
  <si>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</si>
  <si>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</si>
  <si>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</si>
  <si>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</si>
  <si>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</si>
  <si>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</si>
  <si>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</si>
  <si>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</si>
  <si>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</si>
  <si>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</si>
  <si>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</si>
  <si>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</si>
  <si>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</si>
  <si>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</si>
  <si>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</si>
  <si>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</si>
  <si>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</si>
  <si>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</si>
  <si>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</si>
  <si>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</si>
  <si>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</si>
  <si>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</si>
  <si>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</si>
  <si>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</si>
  <si>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</si>
  <si>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</si>
  <si>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</si>
  <si>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</si>
  <si>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</si>
  <si>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</si>
  <si>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</si>
  <si>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</si>
  <si>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</si>
  <si>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</si>
  <si>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</si>
  <si>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</si>
  <si>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</si>
  <si>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</si>
  <si>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</si>
  <si>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</si>
  <si>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</si>
  <si>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</si>
  <si>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</si>
  <si>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</si>
  <si>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</si>
  <si>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</si>
  <si>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</si>
  <si>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</si>
  <si>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</si>
  <si>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Алексеевского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</si>
  <si>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</si>
  <si>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</si>
  <si>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</si>
  <si>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</si>
  <si>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</si>
  <si>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</si>
  <si>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</si>
  <si>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</si>
  <si>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</si>
  <si>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</si>
  <si>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</si>
  <si>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</si>
  <si>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</si>
  <si>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</si>
  <si>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непрограммных расходов муниципального органа</t>
  </si>
  <si>
    <t xml:space="preserve">951 0409 9990099990 000 </t>
  </si>
  <si>
    <t xml:space="preserve">951 0409 9990099990 200 </t>
  </si>
  <si>
    <t xml:space="preserve">951 0409 9990099990 244 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</si>
  <si>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</si>
  <si>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</si>
  <si>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</si>
  <si>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</si>
  <si>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</si>
  <si>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</si>
  <si>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</si>
  <si>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</si>
  <si>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</si>
  <si>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</si>
  <si>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</si>
  <si>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</si>
  <si>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</si>
  <si>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</si>
  <si>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</si>
  <si>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</si>
  <si>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</si>
  <si>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</si>
  <si>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</si>
  <si>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 xml:space="preserve">951 0502 0710021410 800 </t>
  </si>
  <si>
    <t xml:space="preserve">951 0502 0710021410 852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</si>
  <si>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</si>
  <si>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</si>
  <si>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</si>
  <si>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>Уплата налога на имущество организаций и земельного налога</t>
  </si>
  <si>
    <t xml:space="preserve">951 0502 0710090210 851 </t>
  </si>
  <si>
    <t>Реализация направления расходов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</si>
  <si>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</si>
  <si>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</si>
  <si>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</si>
  <si>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</si>
  <si>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</si>
  <si>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</si>
  <si>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</si>
  <si>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</si>
  <si>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</si>
  <si>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</si>
  <si>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</si>
  <si>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</si>
  <si>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</si>
  <si>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</si>
  <si>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</si>
  <si>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</si>
  <si>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</si>
  <si>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</si>
  <si>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</si>
  <si>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</si>
  <si>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</si>
  <si>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</si>
  <si>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</si>
  <si>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</si>
  <si>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</si>
  <si>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951 0503 0720022310 244 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</si>
  <si>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</si>
  <si>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</si>
  <si>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</si>
  <si>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</si>
  <si>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</si>
  <si>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</si>
  <si>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</si>
  <si>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</si>
  <si>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</si>
  <si>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</si>
  <si>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</si>
  <si>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</si>
  <si>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</si>
  <si>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</si>
  <si>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</si>
  <si>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</si>
  <si>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</si>
  <si>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</si>
  <si>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</si>
  <si>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</si>
  <si>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</si>
  <si>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</si>
  <si>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</si>
  <si>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</si>
  <si>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</si>
  <si>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</si>
  <si>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</si>
  <si>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</si>
  <si>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</si>
  <si>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</si>
  <si>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</si>
  <si>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</si>
  <si>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</si>
  <si>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</si>
  <si>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</si>
  <si>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</si>
  <si>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</si>
  <si>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</si>
  <si>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</si>
  <si>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</si>
  <si>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</si>
  <si>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</si>
  <si>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</si>
  <si>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</si>
  <si>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</si>
  <si>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Расходы на повышение заработной платы работникам муниципальных учреждений культуры в рамках подпрограммы «Организация досуга» муниципальной программы Алексеевского сельского поселения «Развитие культуры»</t>
  </si>
  <si>
    <t xml:space="preserve">951 0801 11200S3850 000 </t>
  </si>
  <si>
    <t xml:space="preserve">951 0801 11200S3850 100 </t>
  </si>
  <si>
    <t xml:space="preserve">951 0801 11200S3850 111 </t>
  </si>
  <si>
    <t xml:space="preserve">951 0801 11200S3850 119 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</si>
  <si>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</si>
  <si>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</si>
  <si>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</si>
  <si>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</si>
  <si>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</si>
  <si>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</si>
  <si>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</si>
  <si>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</si>
  <si>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</si>
  <si>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</si>
  <si>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</si>
  <si>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</si>
  <si>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</si>
  <si>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</si>
  <si>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</si>
  <si>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</si>
  <si>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</si>
  <si>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</si>
  <si>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</si>
  <si>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</si>
  <si>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</si>
  <si>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</si>
  <si>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</si>
  <si>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</si>
  <si>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</si>
  <si>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</si>
  <si>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</si>
  <si>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</si>
  <si>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</si>
  <si>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</si>
  <si>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</si>
  <si>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</si>
  <si>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</si>
  <si>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</si>
  <si>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</si>
  <si>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</si>
  <si>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</si>
  <si>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</si>
  <si>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</si>
  <si>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</si>
  <si>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</si>
  <si>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</si>
  <si>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</si>
  <si>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</si>
  <si>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</si>
  <si>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</si>
  <si>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</si>
  <si>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</si>
  <si>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</si>
  <si>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</si>
  <si>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</si>
  <si>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</si>
  <si>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</si>
  <si>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058021-01</t>
  </si>
  <si>
    <t>Доходы/PERIOD</t>
  </si>
  <si>
    <t>951 01000000000000000</t>
  </si>
  <si>
    <t>Глава Администрации Алексеевского сельского поселения</t>
  </si>
  <si>
    <t>___________________________</t>
  </si>
  <si>
    <t>Т.М.Шахназарян</t>
  </si>
  <si>
    <t>(подпись)</t>
  </si>
  <si>
    <t xml:space="preserve"> (расшифровка подписи)</t>
  </si>
  <si>
    <t>Начальник сектора экономики и финансов</t>
  </si>
  <si>
    <t>Н.А.Смирнова</t>
  </si>
  <si>
    <t>Главный специалист</t>
  </si>
  <si>
    <t>С.Д.Костюченко</t>
  </si>
  <si>
    <t xml:space="preserve">       "03" августа 2017 г.</t>
  </si>
  <si>
    <t>Физическая культура и спорт</t>
  </si>
  <si>
    <t>Культура, кинематография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</si>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</sst>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medium"/>
      <top/>
      <bottom style="hair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wrapText="1"/>
    </xf>
    <xf numFmtId="49" fontId="19" fillId="33" borderId="11" xfId="0" applyNumberFormat="1" applyFont="1" applyFill="1" applyBorder="1" applyAlignment="1">
      <alignment horizontal="left" wrapText="1"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right"/>
      <protection/>
    </xf>
    <xf numFmtId="0" fontId="24" fillId="0" borderId="12" xfId="0" applyFont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0" fillId="0" borderId="0" xfId="0" applyFont="1" applyBorder="1" applyAlignment="1" applyProtection="1">
      <alignment horizontal="left" wrapText="1"/>
      <protection/>
    </xf>
    <xf numFmtId="0" fontId="20" fillId="0" borderId="0" xfId="0" applyFont="1" applyBorder="1" applyAlignment="1" applyProtection="1">
      <alignment horizontal="left"/>
      <protection/>
    </xf>
    <xf numFmtId="49" fontId="20" fillId="0" borderId="0" xfId="0" applyNumberFormat="1" applyFont="1" applyBorder="1" applyAlignment="1" applyProtection="1">
      <alignment horizontal="right"/>
      <protection/>
    </xf>
    <xf numFmtId="49" fontId="20" fillId="0" borderId="13" xfId="0" applyNumberFormat="1" applyFont="1" applyBorder="1" applyAlignment="1" applyProtection="1">
      <alignment horizontal="centerContinuous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right"/>
      <protection/>
    </xf>
    <xf numFmtId="164" fontId="20" fillId="0" borderId="14" xfId="0" applyNumberFormat="1" applyFont="1" applyBorder="1" applyAlignment="1" applyProtection="1">
      <alignment horizontal="center"/>
      <protection/>
    </xf>
    <xf numFmtId="49" fontId="20" fillId="0" borderId="0" xfId="0" applyNumberFormat="1" applyFont="1" applyBorder="1" applyAlignment="1" applyProtection="1">
      <alignment wrapText="1"/>
      <protection/>
    </xf>
    <xf numFmtId="49" fontId="20" fillId="0" borderId="0" xfId="0" applyNumberFormat="1" applyFont="1" applyBorder="1" applyAlignment="1" applyProtection="1">
      <alignment/>
      <protection/>
    </xf>
    <xf numFmtId="49" fontId="20" fillId="0" borderId="15" xfId="0" applyNumberFormat="1" applyFont="1" applyBorder="1" applyAlignment="1" applyProtection="1">
      <alignment horizontal="center"/>
      <protection/>
    </xf>
    <xf numFmtId="49" fontId="20" fillId="0" borderId="10" xfId="0" applyNumberFormat="1" applyFont="1" applyBorder="1" applyAlignment="1" applyProtection="1">
      <alignment horizontal="left" wrapText="1"/>
      <protection/>
    </xf>
    <xf numFmtId="49" fontId="20" fillId="0" borderId="10" xfId="0" applyNumberFormat="1" applyFont="1" applyBorder="1" applyAlignment="1" applyProtection="1">
      <alignment wrapText="1"/>
      <protection/>
    </xf>
    <xf numFmtId="49" fontId="20" fillId="0" borderId="16" xfId="0" applyNumberFormat="1" applyFont="1" applyBorder="1" applyAlignment="1" applyProtection="1">
      <alignment horizontal="left" wrapText="1"/>
      <protection/>
    </xf>
    <xf numFmtId="49" fontId="20" fillId="0" borderId="14" xfId="0" applyNumberFormat="1" applyFont="1" applyBorder="1" applyAlignment="1" applyProtection="1">
      <alignment horizontal="center"/>
      <protection/>
    </xf>
    <xf numFmtId="49" fontId="20" fillId="0" borderId="15" xfId="0" applyNumberFormat="1" applyFont="1" applyBorder="1" applyAlignment="1" applyProtection="1">
      <alignment horizontal="centerContinuous"/>
      <protection/>
    </xf>
    <xf numFmtId="49" fontId="20" fillId="0" borderId="0" xfId="0" applyNumberFormat="1" applyFont="1" applyBorder="1" applyAlignment="1" applyProtection="1">
      <alignment horizontal="left"/>
      <protection/>
    </xf>
    <xf numFmtId="49" fontId="20" fillId="0" borderId="17" xfId="0" applyNumberFormat="1" applyFont="1" applyBorder="1" applyAlignment="1" applyProtection="1">
      <alignment horizontal="centerContinuous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49" fontId="20" fillId="0" borderId="19" xfId="0" applyNumberFormat="1" applyFont="1" applyBorder="1" applyAlignment="1" applyProtection="1">
      <alignment horizontal="center" vertical="center" wrapText="1"/>
      <protection/>
    </xf>
    <xf numFmtId="49" fontId="20" fillId="0" borderId="20" xfId="0" applyNumberFormat="1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49" fontId="20" fillId="0" borderId="22" xfId="0" applyNumberFormat="1" applyFont="1" applyBorder="1" applyAlignment="1" applyProtection="1">
      <alignment horizontal="center" vertical="center" wrapText="1"/>
      <protection/>
    </xf>
    <xf numFmtId="49" fontId="20" fillId="0" borderId="23" xfId="0" applyNumberFormat="1" applyFont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20" fillId="0" borderId="25" xfId="0" applyFont="1" applyBorder="1" applyAlignment="1" applyProtection="1">
      <alignment horizontal="center" vertical="center" wrapText="1"/>
      <protection/>
    </xf>
    <xf numFmtId="49" fontId="20" fillId="0" borderId="25" xfId="0" applyNumberFormat="1" applyFont="1" applyBorder="1" applyAlignment="1" applyProtection="1">
      <alignment horizontal="center" vertical="center" wrapText="1"/>
      <protection/>
    </xf>
    <xf numFmtId="49" fontId="20" fillId="0" borderId="26" xfId="0" applyNumberFormat="1" applyFont="1" applyBorder="1" applyAlignment="1" applyProtection="1">
      <alignment horizontal="center" vertical="center" wrapText="1"/>
      <protection/>
    </xf>
    <xf numFmtId="0" fontId="20" fillId="0" borderId="27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horizontal="center" vertical="center"/>
      <protection/>
    </xf>
    <xf numFmtId="49" fontId="20" fillId="0" borderId="12" xfId="0" applyNumberFormat="1" applyFont="1" applyBorder="1" applyAlignment="1" applyProtection="1">
      <alignment horizontal="center" vertical="center"/>
      <protection/>
    </xf>
    <xf numFmtId="49" fontId="20" fillId="0" borderId="29" xfId="0" applyNumberFormat="1" applyFont="1" applyBorder="1" applyAlignment="1" applyProtection="1">
      <alignment horizontal="center" vertical="center"/>
      <protection/>
    </xf>
    <xf numFmtId="49" fontId="20" fillId="0" borderId="30" xfId="0" applyNumberFormat="1" applyFont="1" applyBorder="1" applyAlignment="1" applyProtection="1">
      <alignment horizontal="center" vertical="center"/>
      <protection/>
    </xf>
    <xf numFmtId="49" fontId="18" fillId="0" borderId="31" xfId="0" applyNumberFormat="1" applyFont="1" applyBorder="1" applyAlignment="1" applyProtection="1">
      <alignment horizontal="left" wrapText="1"/>
      <protection/>
    </xf>
    <xf numFmtId="49" fontId="18" fillId="0" borderId="32" xfId="0" applyNumberFormat="1" applyFont="1" applyBorder="1" applyAlignment="1" applyProtection="1">
      <alignment horizontal="center" wrapText="1"/>
      <protection/>
    </xf>
    <xf numFmtId="49" fontId="18" fillId="0" borderId="33" xfId="0" applyNumberFormat="1" applyFont="1" applyBorder="1" applyAlignment="1" applyProtection="1">
      <alignment horizontal="center"/>
      <protection/>
    </xf>
    <xf numFmtId="4" fontId="18" fillId="0" borderId="34" xfId="0" applyNumberFormat="1" applyFont="1" applyBorder="1" applyAlignment="1" applyProtection="1">
      <alignment horizontal="right"/>
      <protection/>
    </xf>
    <xf numFmtId="4" fontId="18" fillId="0" borderId="35" xfId="0" applyNumberFormat="1" applyFont="1" applyBorder="1" applyAlignment="1" applyProtection="1">
      <alignment horizontal="right"/>
      <protection/>
    </xf>
    <xf numFmtId="49" fontId="18" fillId="0" borderId="36" xfId="0" applyNumberFormat="1" applyFont="1" applyBorder="1" applyAlignment="1" applyProtection="1">
      <alignment horizontal="left" wrapText="1"/>
      <protection/>
    </xf>
    <xf numFmtId="49" fontId="18" fillId="0" borderId="37" xfId="0" applyNumberFormat="1" applyFont="1" applyBorder="1" applyAlignment="1" applyProtection="1">
      <alignment horizontal="center" wrapText="1"/>
      <protection/>
    </xf>
    <xf numFmtId="49" fontId="18" fillId="0" borderId="38" xfId="0" applyNumberFormat="1" applyFont="1" applyBorder="1" applyAlignment="1" applyProtection="1">
      <alignment horizontal="center"/>
      <protection/>
    </xf>
    <xf numFmtId="4" fontId="18" fillId="0" borderId="39" xfId="0" applyNumberFormat="1" applyFont="1" applyBorder="1" applyAlignment="1" applyProtection="1">
      <alignment horizontal="right"/>
      <protection/>
    </xf>
    <xf numFmtId="4" fontId="18" fillId="0" borderId="40" xfId="0" applyNumberFormat="1" applyFont="1" applyBorder="1" applyAlignment="1" applyProtection="1">
      <alignment horizontal="right"/>
      <protection/>
    </xf>
    <xf numFmtId="49" fontId="18" fillId="0" borderId="11" xfId="0" applyNumberFormat="1" applyFont="1" applyBorder="1" applyAlignment="1" applyProtection="1">
      <alignment horizontal="left" wrapText="1"/>
      <protection/>
    </xf>
    <xf numFmtId="49" fontId="18" fillId="0" borderId="24" xfId="0" applyNumberFormat="1" applyFont="1" applyBorder="1" applyAlignment="1" applyProtection="1">
      <alignment horizontal="center" wrapText="1"/>
      <protection/>
    </xf>
    <xf numFmtId="49" fontId="18" fillId="0" borderId="41" xfId="0" applyNumberFormat="1" applyFont="1" applyBorder="1" applyAlignment="1" applyProtection="1">
      <alignment horizontal="center"/>
      <protection/>
    </xf>
    <xf numFmtId="4" fontId="18" fillId="0" borderId="25" xfId="0" applyNumberFormat="1" applyFont="1" applyBorder="1" applyAlignment="1" applyProtection="1">
      <alignment horizontal="right"/>
      <protection/>
    </xf>
    <xf numFmtId="4" fontId="18" fillId="0" borderId="26" xfId="0" applyNumberFormat="1" applyFont="1" applyBorder="1" applyAlignment="1" applyProtection="1">
      <alignment horizontal="right"/>
      <protection/>
    </xf>
    <xf numFmtId="165" fontId="18" fillId="0" borderId="11" xfId="0" applyNumberFormat="1" applyFont="1" applyBorder="1" applyAlignment="1" applyProtection="1">
      <alignment horizontal="left" wrapText="1"/>
      <protection/>
    </xf>
    <xf numFmtId="0" fontId="18" fillId="0" borderId="42" xfId="0" applyFont="1" applyBorder="1" applyAlignment="1" applyProtection="1">
      <alignment horizontal="left" wrapText="1"/>
      <protection/>
    </xf>
    <xf numFmtId="0" fontId="18" fillId="0" borderId="43" xfId="0" applyFont="1" applyBorder="1" applyAlignment="1" applyProtection="1">
      <alignment horizontal="center"/>
      <protection/>
    </xf>
    <xf numFmtId="49" fontId="18" fillId="0" borderId="43" xfId="0" applyNumberFormat="1" applyFont="1" applyBorder="1" applyAlignment="1" applyProtection="1">
      <alignment horizontal="center" vertical="center"/>
      <protection/>
    </xf>
    <xf numFmtId="0" fontId="18" fillId="0" borderId="42" xfId="0" applyFont="1" applyBorder="1" applyAlignment="1" applyProtection="1">
      <alignment horizontal="left"/>
      <protection/>
    </xf>
    <xf numFmtId="49" fontId="22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wrapText="1"/>
      <protection/>
    </xf>
    <xf numFmtId="49" fontId="18" fillId="0" borderId="0" xfId="0" applyNumberFormat="1" applyFont="1" applyBorder="1" applyAlignment="1" applyProtection="1">
      <alignment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center" vertical="center" wrapText="1"/>
      <protection/>
    </xf>
    <xf numFmtId="49" fontId="22" fillId="0" borderId="19" xfId="0" applyNumberFormat="1" applyFont="1" applyBorder="1" applyAlignment="1" applyProtection="1">
      <alignment horizontal="center" vertical="center" wrapText="1"/>
      <protection/>
    </xf>
    <xf numFmtId="49" fontId="22" fillId="0" borderId="19" xfId="0" applyNumberFormat="1" applyFont="1" applyBorder="1" applyAlignment="1" applyProtection="1">
      <alignment horizontal="center" vertical="center"/>
      <protection/>
    </xf>
    <xf numFmtId="49" fontId="22" fillId="0" borderId="20" xfId="0" applyNumberFormat="1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2" fillId="0" borderId="45" xfId="0" applyFont="1" applyBorder="1" applyAlignment="1" applyProtection="1">
      <alignment horizontal="center" vertical="center" wrapText="1"/>
      <protection/>
    </xf>
    <xf numFmtId="49" fontId="22" fillId="0" borderId="22" xfId="0" applyNumberFormat="1" applyFont="1" applyBorder="1" applyAlignment="1" applyProtection="1">
      <alignment horizontal="center" vertical="center" wrapText="1"/>
      <protection/>
    </xf>
    <xf numFmtId="49" fontId="22" fillId="0" borderId="22" xfId="0" applyNumberFormat="1" applyFont="1" applyBorder="1" applyAlignment="1" applyProtection="1">
      <alignment horizontal="center" vertical="center"/>
      <protection/>
    </xf>
    <xf numFmtId="49" fontId="22" fillId="0" borderId="23" xfId="0" applyNumberFormat="1" applyFont="1" applyBorder="1" applyAlignment="1" applyProtection="1">
      <alignment horizontal="center" vertical="center" wrapText="1"/>
      <protection/>
    </xf>
    <xf numFmtId="0" fontId="22" fillId="0" borderId="45" xfId="0" applyFont="1" applyBorder="1" applyAlignment="1" applyProtection="1">
      <alignment vertical="center" wrapText="1"/>
      <protection/>
    </xf>
    <xf numFmtId="49" fontId="22" fillId="0" borderId="45" xfId="0" applyNumberFormat="1" applyFont="1" applyBorder="1" applyAlignment="1" applyProtection="1">
      <alignment horizontal="center" vertical="center" wrapText="1"/>
      <protection/>
    </xf>
    <xf numFmtId="49" fontId="22" fillId="0" borderId="23" xfId="0" applyNumberFormat="1" applyFont="1" applyBorder="1" applyAlignment="1" applyProtection="1">
      <alignment vertical="center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25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vertical="center" wrapText="1"/>
      <protection/>
    </xf>
    <xf numFmtId="49" fontId="22" fillId="0" borderId="25" xfId="0" applyNumberFormat="1" applyFont="1" applyBorder="1" applyAlignment="1" applyProtection="1">
      <alignment horizontal="center" vertical="center" wrapText="1"/>
      <protection/>
    </xf>
    <xf numFmtId="49" fontId="22" fillId="0" borderId="41" xfId="0" applyNumberFormat="1" applyFont="1" applyBorder="1" applyAlignment="1" applyProtection="1">
      <alignment horizontal="center" vertical="center" wrapText="1"/>
      <protection/>
    </xf>
    <xf numFmtId="49" fontId="22" fillId="0" borderId="26" xfId="0" applyNumberFormat="1" applyFont="1" applyBorder="1" applyAlignment="1" applyProtection="1">
      <alignment vertical="center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28" xfId="0" applyNumberFormat="1" applyFont="1" applyBorder="1" applyAlignment="1" applyProtection="1">
      <alignment horizontal="center" vertical="center"/>
      <protection/>
    </xf>
    <xf numFmtId="49" fontId="22" fillId="0" borderId="30" xfId="0" applyNumberFormat="1" applyFont="1" applyBorder="1" applyAlignment="1" applyProtection="1">
      <alignment horizontal="center" vertical="center"/>
      <protection/>
    </xf>
    <xf numFmtId="49" fontId="25" fillId="0" borderId="11" xfId="0" applyNumberFormat="1" applyFont="1" applyBorder="1" applyAlignment="1" applyProtection="1">
      <alignment horizontal="left" wrapText="1"/>
      <protection/>
    </xf>
    <xf numFmtId="49" fontId="25" fillId="0" borderId="46" xfId="0" applyNumberFormat="1" applyFont="1" applyBorder="1" applyAlignment="1" applyProtection="1">
      <alignment horizontal="center" wrapText="1"/>
      <protection/>
    </xf>
    <xf numFmtId="49" fontId="25" fillId="0" borderId="41" xfId="0" applyNumberFormat="1" applyFont="1" applyBorder="1" applyAlignment="1" applyProtection="1">
      <alignment horizontal="center" wrapText="1"/>
      <protection/>
    </xf>
    <xf numFmtId="4" fontId="25" fillId="0" borderId="25" xfId="0" applyNumberFormat="1" applyFont="1" applyBorder="1" applyAlignment="1" applyProtection="1">
      <alignment horizontal="right"/>
      <protection/>
    </xf>
    <xf numFmtId="4" fontId="25" fillId="0" borderId="41" xfId="0" applyNumberFormat="1" applyFont="1" applyBorder="1" applyAlignment="1" applyProtection="1">
      <alignment horizontal="right"/>
      <protection/>
    </xf>
    <xf numFmtId="4" fontId="25" fillId="0" borderId="26" xfId="0" applyNumberFormat="1" applyFont="1" applyBorder="1" applyAlignment="1" applyProtection="1">
      <alignment horizontal="right"/>
      <protection/>
    </xf>
    <xf numFmtId="0" fontId="22" fillId="0" borderId="36" xfId="0" applyFont="1" applyBorder="1" applyAlignment="1" applyProtection="1">
      <alignment wrapText="1"/>
      <protection/>
    </xf>
    <xf numFmtId="0" fontId="18" fillId="0" borderId="37" xfId="0" applyFont="1" applyBorder="1" applyAlignment="1" applyProtection="1">
      <alignment/>
      <protection/>
    </xf>
    <xf numFmtId="0" fontId="18" fillId="0" borderId="38" xfId="0" applyFont="1" applyBorder="1" applyAlignment="1" applyProtection="1">
      <alignment horizontal="center" wrapText="1"/>
      <protection/>
    </xf>
    <xf numFmtId="0" fontId="18" fillId="0" borderId="39" xfId="0" applyFont="1" applyBorder="1" applyAlignment="1" applyProtection="1">
      <alignment horizontal="right"/>
      <protection/>
    </xf>
    <xf numFmtId="0" fontId="18" fillId="0" borderId="39" xfId="0" applyFont="1" applyBorder="1" applyAlignment="1" applyProtection="1">
      <alignment/>
      <protection/>
    </xf>
    <xf numFmtId="0" fontId="18" fillId="0" borderId="40" xfId="0" applyFont="1" applyBorder="1" applyAlignment="1" applyProtection="1">
      <alignment/>
      <protection/>
    </xf>
    <xf numFmtId="49" fontId="25" fillId="33" borderId="46" xfId="0" applyNumberFormat="1" applyFont="1" applyFill="1" applyBorder="1" applyAlignment="1" applyProtection="1">
      <alignment horizontal="center" wrapText="1"/>
      <protection/>
    </xf>
    <xf numFmtId="49" fontId="25" fillId="33" borderId="41" xfId="0" applyNumberFormat="1" applyFont="1" applyFill="1" applyBorder="1" applyAlignment="1" applyProtection="1">
      <alignment horizontal="center" wrapText="1"/>
      <protection/>
    </xf>
    <xf numFmtId="4" fontId="25" fillId="33" borderId="25" xfId="0" applyNumberFormat="1" applyFont="1" applyFill="1" applyBorder="1" applyAlignment="1" applyProtection="1">
      <alignment horizontal="right"/>
      <protection/>
    </xf>
    <xf numFmtId="4" fontId="25" fillId="33" borderId="41" xfId="0" applyNumberFormat="1" applyFont="1" applyFill="1" applyBorder="1" applyAlignment="1" applyProtection="1">
      <alignment horizontal="right"/>
      <protection/>
    </xf>
    <xf numFmtId="4" fontId="25" fillId="33" borderId="26" xfId="0" applyNumberFormat="1" applyFont="1" applyFill="1" applyBorder="1" applyAlignment="1" applyProtection="1">
      <alignment horizontal="right"/>
      <protection/>
    </xf>
    <xf numFmtId="49" fontId="22" fillId="0" borderId="31" xfId="0" applyNumberFormat="1" applyFont="1" applyBorder="1" applyAlignment="1" applyProtection="1">
      <alignment horizontal="left" wrapText="1"/>
      <protection/>
    </xf>
    <xf numFmtId="49" fontId="22" fillId="0" borderId="35" xfId="0" applyNumberFormat="1" applyFont="1" applyBorder="1" applyAlignment="1" applyProtection="1">
      <alignment horizontal="center" wrapText="1"/>
      <protection/>
    </xf>
    <xf numFmtId="49" fontId="22" fillId="0" borderId="33" xfId="0" applyNumberFormat="1" applyFont="1" applyBorder="1" applyAlignment="1" applyProtection="1">
      <alignment horizontal="center" wrapText="1"/>
      <protection/>
    </xf>
    <xf numFmtId="4" fontId="22" fillId="0" borderId="34" xfId="0" applyNumberFormat="1" applyFont="1" applyBorder="1" applyAlignment="1" applyProtection="1">
      <alignment horizontal="right"/>
      <protection/>
    </xf>
    <xf numFmtId="4" fontId="22" fillId="0" borderId="33" xfId="0" applyNumberFormat="1" applyFont="1" applyBorder="1" applyAlignment="1" applyProtection="1">
      <alignment horizontal="right"/>
      <protection/>
    </xf>
    <xf numFmtId="4" fontId="22" fillId="0" borderId="47" xfId="0" applyNumberFormat="1" applyFont="1" applyBorder="1" applyAlignment="1" applyProtection="1">
      <alignment horizontal="right"/>
      <protection/>
    </xf>
    <xf numFmtId="165" fontId="22" fillId="0" borderId="31" xfId="0" applyNumberFormat="1" applyFont="1" applyBorder="1" applyAlignment="1" applyProtection="1">
      <alignment horizontal="left" wrapText="1"/>
      <protection/>
    </xf>
    <xf numFmtId="0" fontId="18" fillId="0" borderId="16" xfId="0" applyFont="1" applyBorder="1" applyAlignment="1" applyProtection="1">
      <alignment wrapText="1"/>
      <protection/>
    </xf>
    <xf numFmtId="0" fontId="18" fillId="0" borderId="48" xfId="0" applyFont="1" applyBorder="1" applyAlignment="1" applyProtection="1">
      <alignment/>
      <protection/>
    </xf>
    <xf numFmtId="0" fontId="18" fillId="0" borderId="48" xfId="0" applyFont="1" applyBorder="1" applyAlignment="1" applyProtection="1">
      <alignment horizontal="center" wrapText="1"/>
      <protection/>
    </xf>
    <xf numFmtId="0" fontId="18" fillId="0" borderId="48" xfId="0" applyFont="1" applyBorder="1" applyAlignment="1" applyProtection="1">
      <alignment horizontal="right"/>
      <protection/>
    </xf>
    <xf numFmtId="49" fontId="22" fillId="0" borderId="47" xfId="0" applyNumberFormat="1" applyFont="1" applyBorder="1" applyAlignment="1" applyProtection="1">
      <alignment horizontal="left" wrapText="1"/>
      <protection/>
    </xf>
    <xf numFmtId="49" fontId="22" fillId="0" borderId="49" xfId="0" applyNumberFormat="1" applyFont="1" applyBorder="1" applyAlignment="1" applyProtection="1">
      <alignment horizontal="center" wrapText="1"/>
      <protection/>
    </xf>
    <xf numFmtId="49" fontId="22" fillId="0" borderId="50" xfId="0" applyNumberFormat="1" applyFont="1" applyBorder="1" applyAlignment="1" applyProtection="1">
      <alignment horizontal="center" wrapText="1"/>
      <protection/>
    </xf>
    <xf numFmtId="4" fontId="22" fillId="0" borderId="51" xfId="0" applyNumberFormat="1" applyFont="1" applyBorder="1" applyAlignment="1" applyProtection="1">
      <alignment horizontal="right"/>
      <protection/>
    </xf>
    <xf numFmtId="4" fontId="22" fillId="0" borderId="52" xfId="0" applyNumberFormat="1" applyFont="1" applyBorder="1" applyAlignment="1" applyProtection="1">
      <alignment horizontal="right"/>
      <protection/>
    </xf>
    <xf numFmtId="49" fontId="18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44" xfId="0" applyFont="1" applyBorder="1" applyAlignment="1" applyProtection="1">
      <alignment horizontal="center" vertical="center" wrapText="1"/>
      <protection/>
    </xf>
    <xf numFmtId="49" fontId="18" fillId="0" borderId="19" xfId="0" applyNumberFormat="1" applyFont="1" applyBorder="1" applyAlignment="1" applyProtection="1">
      <alignment horizontal="center" vertical="center" wrapText="1"/>
      <protection/>
    </xf>
    <xf numFmtId="49" fontId="18" fillId="0" borderId="20" xfId="0" applyNumberFormat="1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45" xfId="0" applyFont="1" applyBorder="1" applyAlignment="1" applyProtection="1">
      <alignment horizontal="center" vertical="center" wrapText="1"/>
      <protection/>
    </xf>
    <xf numFmtId="49" fontId="18" fillId="0" borderId="22" xfId="0" applyNumberFormat="1" applyFont="1" applyBorder="1" applyAlignment="1" applyProtection="1">
      <alignment horizontal="center" vertical="center" wrapText="1"/>
      <protection/>
    </xf>
    <xf numFmtId="49" fontId="18" fillId="0" borderId="23" xfId="0" applyNumberFormat="1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18" fillId="0" borderId="41" xfId="0" applyFont="1" applyBorder="1" applyAlignment="1" applyProtection="1">
      <alignment horizontal="center" vertical="center" wrapText="1"/>
      <protection/>
    </xf>
    <xf numFmtId="49" fontId="18" fillId="0" borderId="25" xfId="0" applyNumberFormat="1" applyFont="1" applyBorder="1" applyAlignment="1" applyProtection="1">
      <alignment horizontal="center" vertical="center" wrapText="1"/>
      <protection/>
    </xf>
    <xf numFmtId="49" fontId="18" fillId="0" borderId="26" xfId="0" applyNumberFormat="1" applyFont="1" applyBorder="1" applyAlignment="1" applyProtection="1">
      <alignment horizontal="center" vertical="center" wrapText="1"/>
      <protection/>
    </xf>
    <xf numFmtId="49" fontId="19" fillId="0" borderId="53" xfId="0" applyNumberFormat="1" applyFont="1" applyBorder="1" applyAlignment="1" applyProtection="1">
      <alignment horizontal="left" wrapText="1"/>
      <protection/>
    </xf>
    <xf numFmtId="49" fontId="19" fillId="0" borderId="32" xfId="0" applyNumberFormat="1" applyFont="1" applyBorder="1" applyAlignment="1" applyProtection="1">
      <alignment horizontal="center" wrapText="1"/>
      <protection/>
    </xf>
    <xf numFmtId="49" fontId="19" fillId="0" borderId="34" xfId="0" applyNumberFormat="1" applyFont="1" applyBorder="1" applyAlignment="1" applyProtection="1">
      <alignment horizontal="center" wrapText="1"/>
      <protection/>
    </xf>
    <xf numFmtId="4" fontId="19" fillId="0" borderId="34" xfId="0" applyNumberFormat="1" applyFont="1" applyBorder="1" applyAlignment="1" applyProtection="1">
      <alignment horizontal="right"/>
      <protection/>
    </xf>
    <xf numFmtId="4" fontId="19" fillId="0" borderId="47" xfId="0" applyNumberFormat="1" applyFont="1" applyBorder="1" applyAlignment="1" applyProtection="1">
      <alignment horizontal="right"/>
      <protection/>
    </xf>
    <xf numFmtId="0" fontId="18" fillId="0" borderId="54" xfId="0" applyFont="1" applyBorder="1" applyAlignment="1" applyProtection="1">
      <alignment horizontal="left"/>
      <protection/>
    </xf>
    <xf numFmtId="0" fontId="18" fillId="0" borderId="37" xfId="0" applyFont="1" applyBorder="1" applyAlignment="1" applyProtection="1">
      <alignment horizontal="center"/>
      <protection/>
    </xf>
    <xf numFmtId="0" fontId="18" fillId="0" borderId="39" xfId="0" applyFont="1" applyBorder="1" applyAlignment="1" applyProtection="1">
      <alignment horizontal="center"/>
      <protection/>
    </xf>
    <xf numFmtId="49" fontId="18" fillId="0" borderId="39" xfId="0" applyNumberFormat="1" applyFont="1" applyBorder="1" applyAlignment="1" applyProtection="1">
      <alignment horizontal="center"/>
      <protection/>
    </xf>
    <xf numFmtId="49" fontId="18" fillId="0" borderId="40" xfId="0" applyNumberFormat="1" applyFont="1" applyBorder="1" applyAlignment="1" applyProtection="1">
      <alignment horizontal="center"/>
      <protection/>
    </xf>
    <xf numFmtId="49" fontId="19" fillId="0" borderId="11" xfId="0" applyNumberFormat="1" applyFont="1" applyBorder="1" applyAlignment="1" applyProtection="1">
      <alignment horizontal="left" wrapText="1"/>
      <protection/>
    </xf>
    <xf numFmtId="49" fontId="19" fillId="0" borderId="24" xfId="0" applyNumberFormat="1" applyFont="1" applyBorder="1" applyAlignment="1" applyProtection="1">
      <alignment horizontal="center" wrapText="1"/>
      <protection/>
    </xf>
    <xf numFmtId="49" fontId="19" fillId="0" borderId="25" xfId="0" applyNumberFormat="1" applyFont="1" applyBorder="1" applyAlignment="1" applyProtection="1">
      <alignment horizontal="center" wrapText="1"/>
      <protection/>
    </xf>
    <xf numFmtId="4" fontId="19" fillId="0" borderId="25" xfId="0" applyNumberFormat="1" applyFont="1" applyBorder="1" applyAlignment="1" applyProtection="1">
      <alignment horizontal="right"/>
      <protection/>
    </xf>
    <xf numFmtId="4" fontId="19" fillId="0" borderId="26" xfId="0" applyNumberFormat="1" applyFont="1" applyBorder="1" applyAlignment="1" applyProtection="1">
      <alignment horizontal="right"/>
      <protection/>
    </xf>
    <xf numFmtId="49" fontId="18" fillId="0" borderId="34" xfId="0" applyNumberFormat="1" applyFont="1" applyBorder="1" applyAlignment="1" applyProtection="1">
      <alignment horizontal="center" wrapText="1"/>
      <protection/>
    </xf>
    <xf numFmtId="4" fontId="18" fillId="0" borderId="47" xfId="0" applyNumberFormat="1" applyFont="1" applyBorder="1" applyAlignment="1" applyProtection="1">
      <alignment horizontal="right"/>
      <protection/>
    </xf>
    <xf numFmtId="0" fontId="18" fillId="0" borderId="43" xfId="0" applyFont="1" applyBorder="1" applyAlignment="1" applyProtection="1">
      <alignment horizontal="left"/>
      <protection/>
    </xf>
    <xf numFmtId="49" fontId="18" fillId="0" borderId="43" xfId="0" applyNumberFormat="1" applyFont="1" applyBorder="1" applyAlignment="1" applyProtection="1">
      <alignment/>
      <protection/>
    </xf>
    <xf numFmtId="0" fontId="18" fillId="0" borderId="43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49" fontId="18" fillId="0" borderId="12" xfId="0" applyNumberFormat="1" applyFont="1" applyBorder="1" applyAlignment="1" applyProtection="1">
      <alignment horizontal="center" vertical="center"/>
      <protection/>
    </xf>
    <xf numFmtId="49" fontId="18" fillId="0" borderId="28" xfId="0" applyNumberFormat="1" applyFont="1" applyBorder="1" applyAlignment="1" applyProtection="1">
      <alignment horizontal="center" vertical="center"/>
      <protection/>
    </xf>
    <xf numFmtId="49" fontId="18" fillId="0" borderId="3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M17" sqref="M17"/>
    </sheetView>
  </sheetViews>
  <sheetFormatPr defaultColWidth="9.140625" defaultRowHeight="12.75" customHeight="1"/>
  <cols>
    <col min="1" max="1" width="65.00390625" style="1" customWidth="1"/>
    <col min="2" max="2" width="6.140625" style="2" customWidth="1"/>
    <col min="3" max="3" width="26.140625" style="2" customWidth="1"/>
    <col min="4" max="4" width="15.28125" style="2" customWidth="1"/>
    <col min="5" max="5" width="15.140625" style="2" customWidth="1"/>
    <col min="6" max="6" width="17.421875" style="2" customWidth="1"/>
    <col min="7" max="16384" width="9.140625" style="2" customWidth="1"/>
  </cols>
  <sheetData>
    <row r="1" spans="1:6" ht="14.25">
      <c r="A1" s="8"/>
      <c r="B1" s="8"/>
      <c r="C1" s="8"/>
      <c r="D1" s="8"/>
      <c r="E1" s="9"/>
      <c r="F1" s="9"/>
    </row>
    <row r="2" spans="1:6" s="13" customFormat="1" ht="16.5" customHeight="1">
      <c r="A2" s="10" t="s">
        <v>0</v>
      </c>
      <c r="B2" s="10"/>
      <c r="C2" s="10"/>
      <c r="D2" s="10"/>
      <c r="E2" s="11"/>
      <c r="F2" s="12" t="s">
        <v>1</v>
      </c>
    </row>
    <row r="3" spans="1:6" s="7" customFormat="1" ht="15">
      <c r="A3" s="14"/>
      <c r="B3" s="15"/>
      <c r="C3" s="15"/>
      <c r="D3" s="15"/>
      <c r="E3" s="16" t="s">
        <v>2</v>
      </c>
      <c r="F3" s="17" t="s">
        <v>3</v>
      </c>
    </row>
    <row r="4" spans="1:6" s="7" customFormat="1" ht="15">
      <c r="A4" s="18" t="s">
        <v>12</v>
      </c>
      <c r="B4" s="18"/>
      <c r="C4" s="18"/>
      <c r="D4" s="18"/>
      <c r="E4" s="19" t="s">
        <v>4</v>
      </c>
      <c r="F4" s="20" t="s">
        <v>13</v>
      </c>
    </row>
    <row r="5" spans="1:6" s="7" customFormat="1" ht="15">
      <c r="A5" s="21"/>
      <c r="B5" s="22"/>
      <c r="C5" s="22"/>
      <c r="D5" s="22"/>
      <c r="E5" s="19" t="s">
        <v>5</v>
      </c>
      <c r="F5" s="23" t="s">
        <v>18</v>
      </c>
    </row>
    <row r="6" spans="1:6" s="7" customFormat="1" ht="15">
      <c r="A6" s="14" t="s">
        <v>6</v>
      </c>
      <c r="B6" s="24" t="s">
        <v>14</v>
      </c>
      <c r="C6" s="25"/>
      <c r="D6" s="25"/>
      <c r="E6" s="19" t="s">
        <v>7</v>
      </c>
      <c r="F6" s="23" t="s">
        <v>19</v>
      </c>
    </row>
    <row r="7" spans="1:6" s="7" customFormat="1" ht="33" customHeight="1">
      <c r="A7" s="14" t="s">
        <v>8</v>
      </c>
      <c r="B7" s="26" t="s">
        <v>15</v>
      </c>
      <c r="C7" s="26"/>
      <c r="D7" s="26"/>
      <c r="E7" s="19" t="s">
        <v>9</v>
      </c>
      <c r="F7" s="27" t="s">
        <v>20</v>
      </c>
    </row>
    <row r="8" spans="1:6" s="7" customFormat="1" ht="15">
      <c r="A8" s="14" t="s">
        <v>16</v>
      </c>
      <c r="B8" s="15"/>
      <c r="C8" s="15"/>
      <c r="D8" s="22"/>
      <c r="E8" s="19"/>
      <c r="F8" s="28"/>
    </row>
    <row r="9" spans="1:6" s="7" customFormat="1" ht="15">
      <c r="A9" s="14" t="s">
        <v>17</v>
      </c>
      <c r="B9" s="15"/>
      <c r="C9" s="29"/>
      <c r="D9" s="22"/>
      <c r="E9" s="19" t="s">
        <v>10</v>
      </c>
      <c r="F9" s="30" t="s">
        <v>11</v>
      </c>
    </row>
    <row r="10" spans="1:6" s="7" customFormat="1" ht="15" customHeight="1">
      <c r="A10" s="8" t="s">
        <v>21</v>
      </c>
      <c r="B10" s="8"/>
      <c r="C10" s="8"/>
      <c r="D10" s="8"/>
      <c r="E10" s="31"/>
      <c r="F10" s="32"/>
    </row>
    <row r="11" spans="1:6" s="7" customFormat="1" ht="3.75" customHeight="1">
      <c r="A11" s="33" t="s">
        <v>22</v>
      </c>
      <c r="B11" s="34" t="s">
        <v>23</v>
      </c>
      <c r="C11" s="34" t="s">
        <v>24</v>
      </c>
      <c r="D11" s="35" t="s">
        <v>25</v>
      </c>
      <c r="E11" s="35" t="s">
        <v>26</v>
      </c>
      <c r="F11" s="36" t="s">
        <v>27</v>
      </c>
    </row>
    <row r="12" spans="1:6" s="7" customFormat="1" ht="3" customHeight="1">
      <c r="A12" s="37"/>
      <c r="B12" s="38"/>
      <c r="C12" s="38"/>
      <c r="D12" s="39"/>
      <c r="E12" s="39"/>
      <c r="F12" s="40"/>
    </row>
    <row r="13" spans="1:6" s="7" customFormat="1" ht="3" customHeight="1">
      <c r="A13" s="37"/>
      <c r="B13" s="38"/>
      <c r="C13" s="38"/>
      <c r="D13" s="39"/>
      <c r="E13" s="39"/>
      <c r="F13" s="40"/>
    </row>
    <row r="14" spans="1:6" s="7" customFormat="1" ht="3" customHeight="1">
      <c r="A14" s="37"/>
      <c r="B14" s="38"/>
      <c r="C14" s="38"/>
      <c r="D14" s="39"/>
      <c r="E14" s="39"/>
      <c r="F14" s="40"/>
    </row>
    <row r="15" spans="1:6" s="7" customFormat="1" ht="3" customHeight="1">
      <c r="A15" s="37"/>
      <c r="B15" s="38"/>
      <c r="C15" s="38"/>
      <c r="D15" s="39"/>
      <c r="E15" s="39"/>
      <c r="F15" s="40"/>
    </row>
    <row r="16" spans="1:6" s="7" customFormat="1" ht="3" customHeight="1">
      <c r="A16" s="37"/>
      <c r="B16" s="38"/>
      <c r="C16" s="38"/>
      <c r="D16" s="39"/>
      <c r="E16" s="39"/>
      <c r="F16" s="40"/>
    </row>
    <row r="17" spans="1:6" s="7" customFormat="1" ht="28.5" customHeight="1">
      <c r="A17" s="41"/>
      <c r="B17" s="42"/>
      <c r="C17" s="42"/>
      <c r="D17" s="43"/>
      <c r="E17" s="43"/>
      <c r="F17" s="44"/>
    </row>
    <row r="18" spans="1:6" s="7" customFormat="1" ht="12" customHeight="1">
      <c r="A18" s="45">
        <v>1</v>
      </c>
      <c r="B18" s="46">
        <v>2</v>
      </c>
      <c r="C18" s="47">
        <v>3</v>
      </c>
      <c r="D18" s="48" t="s">
        <v>28</v>
      </c>
      <c r="E18" s="49" t="s">
        <v>29</v>
      </c>
      <c r="F18" s="50" t="s">
        <v>30</v>
      </c>
    </row>
    <row r="19" spans="1:6" ht="12.75">
      <c r="A19" s="51" t="s">
        <v>31</v>
      </c>
      <c r="B19" s="52" t="s">
        <v>32</v>
      </c>
      <c r="C19" s="53" t="s">
        <v>33</v>
      </c>
      <c r="D19" s="54">
        <v>9551100</v>
      </c>
      <c r="E19" s="55">
        <v>5406902.11</v>
      </c>
      <c r="F19" s="54">
        <f>IF(OR(D19="-",IF(E19="-",0,E19)&gt;=IF(D19="-",0,D19)),"-",IF(D19="-",0,D19)-IF(E19="-",0,E19))</f>
        <v>4144197.8899999997</v>
      </c>
    </row>
    <row r="20" spans="1:6" ht="12.75">
      <c r="A20" s="56" t="s">
        <v>34</v>
      </c>
      <c r="B20" s="57"/>
      <c r="C20" s="58"/>
      <c r="D20" s="59"/>
      <c r="E20" s="59"/>
      <c r="F20" s="60"/>
    </row>
    <row r="21" spans="1:6" ht="12.75">
      <c r="A21" s="61" t="s">
        <v>35</v>
      </c>
      <c r="B21" s="62" t="s">
        <v>32</v>
      </c>
      <c r="C21" s="63" t="s">
        <v>36</v>
      </c>
      <c r="D21" s="64">
        <v>4248000</v>
      </c>
      <c r="E21" s="64">
        <v>1263777.11</v>
      </c>
      <c r="F21" s="65">
        <f aca="true" t="shared" si="0" ref="F21:F52">IF(OR(D21="-",IF(E21="-",0,E21)&gt;=IF(D21="-",0,D21)),"-",IF(D21="-",0,D21)-IF(E21="-",0,E21))</f>
        <v>2984222.8899999997</v>
      </c>
    </row>
    <row r="22" spans="1:6" ht="12.75">
      <c r="A22" s="61" t="s">
        <v>37</v>
      </c>
      <c r="B22" s="62" t="s">
        <v>32</v>
      </c>
      <c r="C22" s="63" t="s">
        <v>38</v>
      </c>
      <c r="D22" s="64">
        <v>687100</v>
      </c>
      <c r="E22" s="64">
        <v>265890.83</v>
      </c>
      <c r="F22" s="65">
        <f t="shared" si="0"/>
        <v>421209.17</v>
      </c>
    </row>
    <row r="23" spans="1:6" ht="12.75">
      <c r="A23" s="61" t="s">
        <v>39</v>
      </c>
      <c r="B23" s="62" t="s">
        <v>32</v>
      </c>
      <c r="C23" s="63" t="s">
        <v>40</v>
      </c>
      <c r="D23" s="64">
        <v>687100</v>
      </c>
      <c r="E23" s="64">
        <v>265890.83</v>
      </c>
      <c r="F23" s="65">
        <f t="shared" si="0"/>
        <v>421209.17</v>
      </c>
    </row>
    <row r="24" spans="1:6" ht="51">
      <c r="A24" s="61" t="s">
        <v>41</v>
      </c>
      <c r="B24" s="62" t="s">
        <v>32</v>
      </c>
      <c r="C24" s="63" t="s">
        <v>42</v>
      </c>
      <c r="D24" s="64">
        <v>687100</v>
      </c>
      <c r="E24" s="64">
        <v>253110.68</v>
      </c>
      <c r="F24" s="65">
        <f t="shared" si="0"/>
        <v>433989.32</v>
      </c>
    </row>
    <row r="25" spans="1:6" ht="76.5">
      <c r="A25" s="66" t="s">
        <v>43</v>
      </c>
      <c r="B25" s="62" t="s">
        <v>32</v>
      </c>
      <c r="C25" s="63" t="s">
        <v>44</v>
      </c>
      <c r="D25" s="64">
        <v>687100</v>
      </c>
      <c r="E25" s="64">
        <v>252720.07</v>
      </c>
      <c r="F25" s="65">
        <f t="shared" si="0"/>
        <v>434379.93</v>
      </c>
    </row>
    <row r="26" spans="1:6" ht="73.5" customHeight="1">
      <c r="A26" s="66" t="s">
        <v>45</v>
      </c>
      <c r="B26" s="62" t="s">
        <v>32</v>
      </c>
      <c r="C26" s="63" t="s">
        <v>46</v>
      </c>
      <c r="D26" s="64" t="s">
        <v>47</v>
      </c>
      <c r="E26" s="64">
        <v>162.25</v>
      </c>
      <c r="F26" s="65" t="str">
        <f t="shared" si="0"/>
        <v>-</v>
      </c>
    </row>
    <row r="27" spans="1:6" ht="76.5">
      <c r="A27" s="66" t="s">
        <v>48</v>
      </c>
      <c r="B27" s="62" t="s">
        <v>32</v>
      </c>
      <c r="C27" s="63" t="s">
        <v>49</v>
      </c>
      <c r="D27" s="64" t="s">
        <v>47</v>
      </c>
      <c r="E27" s="64">
        <v>228.36</v>
      </c>
      <c r="F27" s="65" t="str">
        <f t="shared" si="0"/>
        <v>-</v>
      </c>
    </row>
    <row r="28" spans="1:6" ht="76.5">
      <c r="A28" s="66" t="s">
        <v>50</v>
      </c>
      <c r="B28" s="62" t="s">
        <v>32</v>
      </c>
      <c r="C28" s="63" t="s">
        <v>51</v>
      </c>
      <c r="D28" s="64" t="s">
        <v>47</v>
      </c>
      <c r="E28" s="64">
        <v>90</v>
      </c>
      <c r="F28" s="65" t="str">
        <f t="shared" si="0"/>
        <v>-</v>
      </c>
    </row>
    <row r="29" spans="1:6" ht="102">
      <c r="A29" s="66" t="s">
        <v>52</v>
      </c>
      <c r="B29" s="62" t="s">
        <v>32</v>
      </c>
      <c r="C29" s="63" t="s">
        <v>53</v>
      </c>
      <c r="D29" s="64" t="s">
        <v>47</v>
      </c>
      <c r="E29" s="64">
        <v>90</v>
      </c>
      <c r="F29" s="65" t="str">
        <f t="shared" si="0"/>
        <v>-</v>
      </c>
    </row>
    <row r="30" spans="1:6" ht="38.25">
      <c r="A30" s="61" t="s">
        <v>54</v>
      </c>
      <c r="B30" s="62" t="s">
        <v>32</v>
      </c>
      <c r="C30" s="63" t="s">
        <v>55</v>
      </c>
      <c r="D30" s="64" t="s">
        <v>47</v>
      </c>
      <c r="E30" s="64">
        <v>12690.15</v>
      </c>
      <c r="F30" s="65" t="str">
        <f t="shared" si="0"/>
        <v>-</v>
      </c>
    </row>
    <row r="31" spans="1:6" ht="51">
      <c r="A31" s="61" t="s">
        <v>56</v>
      </c>
      <c r="B31" s="62" t="s">
        <v>32</v>
      </c>
      <c r="C31" s="63" t="s">
        <v>57</v>
      </c>
      <c r="D31" s="64" t="s">
        <v>47</v>
      </c>
      <c r="E31" s="64">
        <v>12105.96</v>
      </c>
      <c r="F31" s="65" t="str">
        <f t="shared" si="0"/>
        <v>-</v>
      </c>
    </row>
    <row r="32" spans="1:6" ht="51">
      <c r="A32" s="61" t="s">
        <v>58</v>
      </c>
      <c r="B32" s="62" t="s">
        <v>32</v>
      </c>
      <c r="C32" s="63" t="s">
        <v>59</v>
      </c>
      <c r="D32" s="64" t="s">
        <v>47</v>
      </c>
      <c r="E32" s="64">
        <v>584.19</v>
      </c>
      <c r="F32" s="65" t="str">
        <f t="shared" si="0"/>
        <v>-</v>
      </c>
    </row>
    <row r="33" spans="1:6" ht="12.75">
      <c r="A33" s="61" t="s">
        <v>60</v>
      </c>
      <c r="B33" s="62" t="s">
        <v>32</v>
      </c>
      <c r="C33" s="63" t="s">
        <v>61</v>
      </c>
      <c r="D33" s="64">
        <v>630700</v>
      </c>
      <c r="E33" s="64">
        <v>630776.4</v>
      </c>
      <c r="F33" s="65" t="str">
        <f t="shared" si="0"/>
        <v>-</v>
      </c>
    </row>
    <row r="34" spans="1:6" ht="12.75">
      <c r="A34" s="61" t="s">
        <v>62</v>
      </c>
      <c r="B34" s="62" t="s">
        <v>32</v>
      </c>
      <c r="C34" s="63" t="s">
        <v>63</v>
      </c>
      <c r="D34" s="64">
        <v>630700</v>
      </c>
      <c r="E34" s="64">
        <v>630776.4</v>
      </c>
      <c r="F34" s="65" t="str">
        <f t="shared" si="0"/>
        <v>-</v>
      </c>
    </row>
    <row r="35" spans="1:6" ht="12.75">
      <c r="A35" s="61" t="s">
        <v>62</v>
      </c>
      <c r="B35" s="62" t="s">
        <v>32</v>
      </c>
      <c r="C35" s="63" t="s">
        <v>64</v>
      </c>
      <c r="D35" s="64">
        <v>630700</v>
      </c>
      <c r="E35" s="64">
        <v>630776.4</v>
      </c>
      <c r="F35" s="65" t="str">
        <f t="shared" si="0"/>
        <v>-</v>
      </c>
    </row>
    <row r="36" spans="1:6" ht="38.25">
      <c r="A36" s="61" t="s">
        <v>65</v>
      </c>
      <c r="B36" s="62" t="s">
        <v>32</v>
      </c>
      <c r="C36" s="63" t="s">
        <v>66</v>
      </c>
      <c r="D36" s="64">
        <v>630700</v>
      </c>
      <c r="E36" s="64">
        <v>630776.4</v>
      </c>
      <c r="F36" s="65" t="str">
        <f t="shared" si="0"/>
        <v>-</v>
      </c>
    </row>
    <row r="37" spans="1:6" ht="12.75">
      <c r="A37" s="61" t="s">
        <v>67</v>
      </c>
      <c r="B37" s="62" t="s">
        <v>32</v>
      </c>
      <c r="C37" s="63" t="s">
        <v>68</v>
      </c>
      <c r="D37" s="64">
        <v>2891400</v>
      </c>
      <c r="E37" s="64">
        <v>346538.38</v>
      </c>
      <c r="F37" s="65">
        <f t="shared" si="0"/>
        <v>2544861.62</v>
      </c>
    </row>
    <row r="38" spans="1:6" ht="12.75">
      <c r="A38" s="61" t="s">
        <v>69</v>
      </c>
      <c r="B38" s="62" t="s">
        <v>32</v>
      </c>
      <c r="C38" s="63" t="s">
        <v>70</v>
      </c>
      <c r="D38" s="64">
        <v>114000</v>
      </c>
      <c r="E38" s="64">
        <v>6088.09</v>
      </c>
      <c r="F38" s="65">
        <f t="shared" si="0"/>
        <v>107911.91</v>
      </c>
    </row>
    <row r="39" spans="1:6" ht="38.25">
      <c r="A39" s="61" t="s">
        <v>71</v>
      </c>
      <c r="B39" s="62" t="s">
        <v>32</v>
      </c>
      <c r="C39" s="63" t="s">
        <v>72</v>
      </c>
      <c r="D39" s="64">
        <v>114000</v>
      </c>
      <c r="E39" s="64">
        <v>6088.09</v>
      </c>
      <c r="F39" s="65">
        <f t="shared" si="0"/>
        <v>107911.91</v>
      </c>
    </row>
    <row r="40" spans="1:6" ht="51">
      <c r="A40" s="61" t="s">
        <v>73</v>
      </c>
      <c r="B40" s="62" t="s">
        <v>32</v>
      </c>
      <c r="C40" s="63" t="s">
        <v>74</v>
      </c>
      <c r="D40" s="64">
        <v>114000</v>
      </c>
      <c r="E40" s="64">
        <v>5395.16</v>
      </c>
      <c r="F40" s="65">
        <f t="shared" si="0"/>
        <v>108604.84</v>
      </c>
    </row>
    <row r="41" spans="1:6" ht="38.25">
      <c r="A41" s="61" t="s">
        <v>75</v>
      </c>
      <c r="B41" s="62" t="s">
        <v>32</v>
      </c>
      <c r="C41" s="63" t="s">
        <v>76</v>
      </c>
      <c r="D41" s="64" t="s">
        <v>47</v>
      </c>
      <c r="E41" s="64">
        <v>786.93</v>
      </c>
      <c r="F41" s="65" t="str">
        <f t="shared" si="0"/>
        <v>-</v>
      </c>
    </row>
    <row r="42" spans="1:6" ht="38.25">
      <c r="A42" s="61" t="s">
        <v>77</v>
      </c>
      <c r="B42" s="62" t="s">
        <v>32</v>
      </c>
      <c r="C42" s="63" t="s">
        <v>78</v>
      </c>
      <c r="D42" s="64" t="s">
        <v>47</v>
      </c>
      <c r="E42" s="64">
        <v>-94</v>
      </c>
      <c r="F42" s="65" t="str">
        <f t="shared" si="0"/>
        <v>-</v>
      </c>
    </row>
    <row r="43" spans="1:6" ht="12.75">
      <c r="A43" s="61" t="s">
        <v>79</v>
      </c>
      <c r="B43" s="62" t="s">
        <v>32</v>
      </c>
      <c r="C43" s="63" t="s">
        <v>80</v>
      </c>
      <c r="D43" s="64">
        <v>2777400</v>
      </c>
      <c r="E43" s="64">
        <v>340450.29</v>
      </c>
      <c r="F43" s="65">
        <f t="shared" si="0"/>
        <v>2436949.71</v>
      </c>
    </row>
    <row r="44" spans="1:6" ht="12.75">
      <c r="A44" s="61" t="s">
        <v>81</v>
      </c>
      <c r="B44" s="62" t="s">
        <v>32</v>
      </c>
      <c r="C44" s="63" t="s">
        <v>82</v>
      </c>
      <c r="D44" s="64">
        <v>331300</v>
      </c>
      <c r="E44" s="64">
        <v>278554.88</v>
      </c>
      <c r="F44" s="65">
        <f t="shared" si="0"/>
        <v>52745.119999999995</v>
      </c>
    </row>
    <row r="45" spans="1:6" ht="25.5">
      <c r="A45" s="61" t="s">
        <v>83</v>
      </c>
      <c r="B45" s="62" t="s">
        <v>32</v>
      </c>
      <c r="C45" s="63" t="s">
        <v>84</v>
      </c>
      <c r="D45" s="64">
        <v>331300</v>
      </c>
      <c r="E45" s="64">
        <v>278554.88</v>
      </c>
      <c r="F45" s="65">
        <f t="shared" si="0"/>
        <v>52745.119999999995</v>
      </c>
    </row>
    <row r="46" spans="1:6" ht="51">
      <c r="A46" s="61" t="s">
        <v>85</v>
      </c>
      <c r="B46" s="62" t="s">
        <v>32</v>
      </c>
      <c r="C46" s="63" t="s">
        <v>86</v>
      </c>
      <c r="D46" s="64">
        <v>331300</v>
      </c>
      <c r="E46" s="64">
        <v>277140</v>
      </c>
      <c r="F46" s="65">
        <f t="shared" si="0"/>
        <v>54160</v>
      </c>
    </row>
    <row r="47" spans="1:6" ht="38.25">
      <c r="A47" s="61" t="s">
        <v>87</v>
      </c>
      <c r="B47" s="62" t="s">
        <v>32</v>
      </c>
      <c r="C47" s="63" t="s">
        <v>88</v>
      </c>
      <c r="D47" s="64" t="s">
        <v>47</v>
      </c>
      <c r="E47" s="64">
        <v>1313.03</v>
      </c>
      <c r="F47" s="65" t="str">
        <f t="shared" si="0"/>
        <v>-</v>
      </c>
    </row>
    <row r="48" spans="1:6" ht="51">
      <c r="A48" s="61" t="s">
        <v>89</v>
      </c>
      <c r="B48" s="62" t="s">
        <v>32</v>
      </c>
      <c r="C48" s="63" t="s">
        <v>90</v>
      </c>
      <c r="D48" s="64" t="s">
        <v>47</v>
      </c>
      <c r="E48" s="64">
        <v>101.85</v>
      </c>
      <c r="F48" s="65" t="str">
        <f t="shared" si="0"/>
        <v>-</v>
      </c>
    </row>
    <row r="49" spans="1:6" ht="12.75">
      <c r="A49" s="61" t="s">
        <v>91</v>
      </c>
      <c r="B49" s="62" t="s">
        <v>32</v>
      </c>
      <c r="C49" s="63" t="s">
        <v>92</v>
      </c>
      <c r="D49" s="64">
        <v>2446100</v>
      </c>
      <c r="E49" s="64">
        <v>61895.41</v>
      </c>
      <c r="F49" s="65">
        <f t="shared" si="0"/>
        <v>2384204.59</v>
      </c>
    </row>
    <row r="50" spans="1:6" ht="25.5">
      <c r="A50" s="61" t="s">
        <v>93</v>
      </c>
      <c r="B50" s="62" t="s">
        <v>32</v>
      </c>
      <c r="C50" s="63" t="s">
        <v>94</v>
      </c>
      <c r="D50" s="64">
        <v>2446100</v>
      </c>
      <c r="E50" s="64">
        <v>61895.41</v>
      </c>
      <c r="F50" s="65">
        <f t="shared" si="0"/>
        <v>2384204.59</v>
      </c>
    </row>
    <row r="51" spans="1:6" ht="51">
      <c r="A51" s="61" t="s">
        <v>95</v>
      </c>
      <c r="B51" s="62" t="s">
        <v>32</v>
      </c>
      <c r="C51" s="63" t="s">
        <v>96</v>
      </c>
      <c r="D51" s="64">
        <v>2446100</v>
      </c>
      <c r="E51" s="64">
        <v>57997.52</v>
      </c>
      <c r="F51" s="65">
        <f t="shared" si="0"/>
        <v>2388102.48</v>
      </c>
    </row>
    <row r="52" spans="1:6" ht="38.25">
      <c r="A52" s="61" t="s">
        <v>97</v>
      </c>
      <c r="B52" s="62" t="s">
        <v>32</v>
      </c>
      <c r="C52" s="63" t="s">
        <v>98</v>
      </c>
      <c r="D52" s="64" t="s">
        <v>47</v>
      </c>
      <c r="E52" s="64">
        <v>3897.89</v>
      </c>
      <c r="F52" s="65" t="str">
        <f t="shared" si="0"/>
        <v>-</v>
      </c>
    </row>
    <row r="53" spans="1:6" ht="12.75">
      <c r="A53" s="61" t="s">
        <v>99</v>
      </c>
      <c r="B53" s="62" t="s">
        <v>32</v>
      </c>
      <c r="C53" s="63" t="s">
        <v>100</v>
      </c>
      <c r="D53" s="64">
        <v>21200</v>
      </c>
      <c r="E53" s="64">
        <v>19665</v>
      </c>
      <c r="F53" s="65">
        <f aca="true" t="shared" si="1" ref="F53:F84">IF(OR(D53="-",IF(E53="-",0,E53)&gt;=IF(D53="-",0,D53)),"-",IF(D53="-",0,D53)-IF(E53="-",0,E53))</f>
        <v>1535</v>
      </c>
    </row>
    <row r="54" spans="1:6" ht="38.25">
      <c r="A54" s="61" t="s">
        <v>101</v>
      </c>
      <c r="B54" s="62" t="s">
        <v>32</v>
      </c>
      <c r="C54" s="63" t="s">
        <v>102</v>
      </c>
      <c r="D54" s="64">
        <v>21200</v>
      </c>
      <c r="E54" s="64">
        <v>19665</v>
      </c>
      <c r="F54" s="65">
        <f t="shared" si="1"/>
        <v>1535</v>
      </c>
    </row>
    <row r="55" spans="1:6" ht="51">
      <c r="A55" s="61" t="s">
        <v>103</v>
      </c>
      <c r="B55" s="62" t="s">
        <v>32</v>
      </c>
      <c r="C55" s="63" t="s">
        <v>104</v>
      </c>
      <c r="D55" s="64">
        <v>21200</v>
      </c>
      <c r="E55" s="64">
        <v>19665</v>
      </c>
      <c r="F55" s="65">
        <f t="shared" si="1"/>
        <v>1535</v>
      </c>
    </row>
    <row r="56" spans="1:6" ht="61.5" customHeight="1">
      <c r="A56" s="61" t="s">
        <v>103</v>
      </c>
      <c r="B56" s="62" t="s">
        <v>32</v>
      </c>
      <c r="C56" s="63" t="s">
        <v>105</v>
      </c>
      <c r="D56" s="64">
        <v>21200</v>
      </c>
      <c r="E56" s="64">
        <v>19665</v>
      </c>
      <c r="F56" s="65">
        <f t="shared" si="1"/>
        <v>1535</v>
      </c>
    </row>
    <row r="57" spans="1:6" ht="25.5">
      <c r="A57" s="61" t="s">
        <v>106</v>
      </c>
      <c r="B57" s="62" t="s">
        <v>32</v>
      </c>
      <c r="C57" s="63" t="s">
        <v>107</v>
      </c>
      <c r="D57" s="64" t="s">
        <v>47</v>
      </c>
      <c r="E57" s="64">
        <v>0.02</v>
      </c>
      <c r="F57" s="65" t="str">
        <f t="shared" si="1"/>
        <v>-</v>
      </c>
    </row>
    <row r="58" spans="1:6" ht="12.75">
      <c r="A58" s="61" t="s">
        <v>108</v>
      </c>
      <c r="B58" s="62" t="s">
        <v>32</v>
      </c>
      <c r="C58" s="63" t="s">
        <v>109</v>
      </c>
      <c r="D58" s="64" t="s">
        <v>47</v>
      </c>
      <c r="E58" s="64">
        <v>0.02</v>
      </c>
      <c r="F58" s="65" t="str">
        <f t="shared" si="1"/>
        <v>-</v>
      </c>
    </row>
    <row r="59" spans="1:6" ht="12.75">
      <c r="A59" s="61" t="s">
        <v>110</v>
      </c>
      <c r="B59" s="62" t="s">
        <v>32</v>
      </c>
      <c r="C59" s="63" t="s">
        <v>111</v>
      </c>
      <c r="D59" s="64" t="s">
        <v>47</v>
      </c>
      <c r="E59" s="64">
        <v>0.02</v>
      </c>
      <c r="F59" s="65" t="str">
        <f t="shared" si="1"/>
        <v>-</v>
      </c>
    </row>
    <row r="60" spans="1:6" ht="25.5">
      <c r="A60" s="61" t="s">
        <v>112</v>
      </c>
      <c r="B60" s="62" t="s">
        <v>32</v>
      </c>
      <c r="C60" s="63" t="s">
        <v>113</v>
      </c>
      <c r="D60" s="64" t="s">
        <v>47</v>
      </c>
      <c r="E60" s="64">
        <v>0.02</v>
      </c>
      <c r="F60" s="65" t="str">
        <f t="shared" si="1"/>
        <v>-</v>
      </c>
    </row>
    <row r="61" spans="1:6" ht="38.25">
      <c r="A61" s="61" t="s">
        <v>114</v>
      </c>
      <c r="B61" s="62" t="s">
        <v>32</v>
      </c>
      <c r="C61" s="63" t="s">
        <v>115</v>
      </c>
      <c r="D61" s="64" t="s">
        <v>47</v>
      </c>
      <c r="E61" s="64">
        <v>0.02</v>
      </c>
      <c r="F61" s="65" t="str">
        <f t="shared" si="1"/>
        <v>-</v>
      </c>
    </row>
    <row r="62" spans="1:6" ht="25.5">
      <c r="A62" s="61" t="s">
        <v>116</v>
      </c>
      <c r="B62" s="62" t="s">
        <v>32</v>
      </c>
      <c r="C62" s="63" t="s">
        <v>117</v>
      </c>
      <c r="D62" s="64">
        <v>400</v>
      </c>
      <c r="E62" s="64">
        <v>447</v>
      </c>
      <c r="F62" s="65" t="str">
        <f t="shared" si="1"/>
        <v>-</v>
      </c>
    </row>
    <row r="63" spans="1:6" ht="63.75">
      <c r="A63" s="66" t="s">
        <v>118</v>
      </c>
      <c r="B63" s="62" t="s">
        <v>32</v>
      </c>
      <c r="C63" s="63" t="s">
        <v>119</v>
      </c>
      <c r="D63" s="64">
        <v>400</v>
      </c>
      <c r="E63" s="64">
        <v>447</v>
      </c>
      <c r="F63" s="65" t="str">
        <f t="shared" si="1"/>
        <v>-</v>
      </c>
    </row>
    <row r="64" spans="1:6" ht="51">
      <c r="A64" s="66" t="s">
        <v>120</v>
      </c>
      <c r="B64" s="62" t="s">
        <v>32</v>
      </c>
      <c r="C64" s="63" t="s">
        <v>121</v>
      </c>
      <c r="D64" s="64">
        <v>400</v>
      </c>
      <c r="E64" s="64">
        <v>447</v>
      </c>
      <c r="F64" s="65" t="str">
        <f t="shared" si="1"/>
        <v>-</v>
      </c>
    </row>
    <row r="65" spans="1:6" ht="51">
      <c r="A65" s="61" t="s">
        <v>122</v>
      </c>
      <c r="B65" s="62" t="s">
        <v>32</v>
      </c>
      <c r="C65" s="63" t="s">
        <v>123</v>
      </c>
      <c r="D65" s="64">
        <v>400</v>
      </c>
      <c r="E65" s="64">
        <v>447</v>
      </c>
      <c r="F65" s="65" t="str">
        <f t="shared" si="1"/>
        <v>-</v>
      </c>
    </row>
    <row r="66" spans="1:6" ht="25.5">
      <c r="A66" s="61" t="s">
        <v>124</v>
      </c>
      <c r="B66" s="62" t="s">
        <v>32</v>
      </c>
      <c r="C66" s="63" t="s">
        <v>125</v>
      </c>
      <c r="D66" s="64" t="s">
        <v>47</v>
      </c>
      <c r="E66" s="64">
        <v>159.48</v>
      </c>
      <c r="F66" s="65" t="str">
        <f t="shared" si="1"/>
        <v>-</v>
      </c>
    </row>
    <row r="67" spans="1:6" ht="12.75">
      <c r="A67" s="61" t="s">
        <v>126</v>
      </c>
      <c r="B67" s="62" t="s">
        <v>32</v>
      </c>
      <c r="C67" s="63" t="s">
        <v>127</v>
      </c>
      <c r="D67" s="64" t="s">
        <v>47</v>
      </c>
      <c r="E67" s="64">
        <v>159.48</v>
      </c>
      <c r="F67" s="65" t="str">
        <f t="shared" si="1"/>
        <v>-</v>
      </c>
    </row>
    <row r="68" spans="1:6" ht="12.75">
      <c r="A68" s="61" t="s">
        <v>128</v>
      </c>
      <c r="B68" s="62" t="s">
        <v>32</v>
      </c>
      <c r="C68" s="63" t="s">
        <v>129</v>
      </c>
      <c r="D68" s="64" t="s">
        <v>47</v>
      </c>
      <c r="E68" s="64">
        <v>159.48</v>
      </c>
      <c r="F68" s="65" t="str">
        <f t="shared" si="1"/>
        <v>-</v>
      </c>
    </row>
    <row r="69" spans="1:6" ht="12.75">
      <c r="A69" s="61" t="s">
        <v>130</v>
      </c>
      <c r="B69" s="62" t="s">
        <v>32</v>
      </c>
      <c r="C69" s="63" t="s">
        <v>131</v>
      </c>
      <c r="D69" s="64" t="s">
        <v>47</v>
      </c>
      <c r="E69" s="64">
        <v>159.48</v>
      </c>
      <c r="F69" s="65" t="str">
        <f t="shared" si="1"/>
        <v>-</v>
      </c>
    </row>
    <row r="70" spans="1:6" ht="12.75">
      <c r="A70" s="61" t="s">
        <v>132</v>
      </c>
      <c r="B70" s="62" t="s">
        <v>32</v>
      </c>
      <c r="C70" s="63" t="s">
        <v>133</v>
      </c>
      <c r="D70" s="64">
        <v>17200</v>
      </c>
      <c r="E70" s="64">
        <v>300</v>
      </c>
      <c r="F70" s="65">
        <f t="shared" si="1"/>
        <v>16900</v>
      </c>
    </row>
    <row r="71" spans="1:6" ht="25.5">
      <c r="A71" s="61" t="s">
        <v>134</v>
      </c>
      <c r="B71" s="62" t="s">
        <v>32</v>
      </c>
      <c r="C71" s="63" t="s">
        <v>135</v>
      </c>
      <c r="D71" s="64">
        <v>17200</v>
      </c>
      <c r="E71" s="64">
        <v>300</v>
      </c>
      <c r="F71" s="65">
        <f t="shared" si="1"/>
        <v>16900</v>
      </c>
    </row>
    <row r="72" spans="1:6" ht="38.25">
      <c r="A72" s="61" t="s">
        <v>136</v>
      </c>
      <c r="B72" s="62" t="s">
        <v>32</v>
      </c>
      <c r="C72" s="63" t="s">
        <v>137</v>
      </c>
      <c r="D72" s="64">
        <v>17200</v>
      </c>
      <c r="E72" s="64">
        <v>300</v>
      </c>
      <c r="F72" s="65">
        <f t="shared" si="1"/>
        <v>16900</v>
      </c>
    </row>
    <row r="73" spans="1:6" ht="38.25">
      <c r="A73" s="61" t="s">
        <v>136</v>
      </c>
      <c r="B73" s="62" t="s">
        <v>32</v>
      </c>
      <c r="C73" s="63" t="s">
        <v>138</v>
      </c>
      <c r="D73" s="64">
        <v>17200</v>
      </c>
      <c r="E73" s="64">
        <v>300</v>
      </c>
      <c r="F73" s="65">
        <f t="shared" si="1"/>
        <v>16900</v>
      </c>
    </row>
    <row r="74" spans="1:6" ht="12.75">
      <c r="A74" s="61" t="s">
        <v>139</v>
      </c>
      <c r="B74" s="62" t="s">
        <v>32</v>
      </c>
      <c r="C74" s="63" t="s">
        <v>140</v>
      </c>
      <c r="D74" s="64">
        <v>5303100</v>
      </c>
      <c r="E74" s="64">
        <v>4143125</v>
      </c>
      <c r="F74" s="65">
        <f t="shared" si="1"/>
        <v>1159975</v>
      </c>
    </row>
    <row r="75" spans="1:6" ht="25.5">
      <c r="A75" s="61" t="s">
        <v>141</v>
      </c>
      <c r="B75" s="62" t="s">
        <v>32</v>
      </c>
      <c r="C75" s="63" t="s">
        <v>142</v>
      </c>
      <c r="D75" s="64">
        <v>5303100</v>
      </c>
      <c r="E75" s="64">
        <v>4143125</v>
      </c>
      <c r="F75" s="65">
        <f t="shared" si="1"/>
        <v>1159975</v>
      </c>
    </row>
    <row r="76" spans="1:6" ht="12.75">
      <c r="A76" s="61" t="s">
        <v>143</v>
      </c>
      <c r="B76" s="62" t="s">
        <v>32</v>
      </c>
      <c r="C76" s="63" t="s">
        <v>144</v>
      </c>
      <c r="D76" s="64">
        <v>4299700</v>
      </c>
      <c r="E76" s="64">
        <v>4013000</v>
      </c>
      <c r="F76" s="65">
        <f t="shared" si="1"/>
        <v>286700</v>
      </c>
    </row>
    <row r="77" spans="1:6" ht="12.75">
      <c r="A77" s="61" t="s">
        <v>145</v>
      </c>
      <c r="B77" s="62" t="s">
        <v>32</v>
      </c>
      <c r="C77" s="63" t="s">
        <v>146</v>
      </c>
      <c r="D77" s="64">
        <v>4299700</v>
      </c>
      <c r="E77" s="64">
        <v>4013000</v>
      </c>
      <c r="F77" s="65">
        <f t="shared" si="1"/>
        <v>286700</v>
      </c>
    </row>
    <row r="78" spans="1:6" ht="25.5">
      <c r="A78" s="61" t="s">
        <v>147</v>
      </c>
      <c r="B78" s="62" t="s">
        <v>32</v>
      </c>
      <c r="C78" s="63" t="s">
        <v>148</v>
      </c>
      <c r="D78" s="64">
        <v>4299700</v>
      </c>
      <c r="E78" s="64">
        <v>4013000</v>
      </c>
      <c r="F78" s="65">
        <f t="shared" si="1"/>
        <v>286700</v>
      </c>
    </row>
    <row r="79" spans="1:6" ht="23.25" customHeight="1">
      <c r="A79" s="61" t="s">
        <v>149</v>
      </c>
      <c r="B79" s="62" t="s">
        <v>32</v>
      </c>
      <c r="C79" s="63" t="s">
        <v>150</v>
      </c>
      <c r="D79" s="64">
        <v>173500</v>
      </c>
      <c r="E79" s="64">
        <v>130125</v>
      </c>
      <c r="F79" s="65">
        <f t="shared" si="1"/>
        <v>43375</v>
      </c>
    </row>
    <row r="80" spans="1:6" ht="25.5">
      <c r="A80" s="61" t="s">
        <v>151</v>
      </c>
      <c r="B80" s="62" t="s">
        <v>32</v>
      </c>
      <c r="C80" s="63" t="s">
        <v>152</v>
      </c>
      <c r="D80" s="64">
        <v>200</v>
      </c>
      <c r="E80" s="64">
        <v>200</v>
      </c>
      <c r="F80" s="65" t="str">
        <f t="shared" si="1"/>
        <v>-</v>
      </c>
    </row>
    <row r="81" spans="1:6" ht="25.5">
      <c r="A81" s="61" t="s">
        <v>153</v>
      </c>
      <c r="B81" s="62" t="s">
        <v>32</v>
      </c>
      <c r="C81" s="63" t="s">
        <v>154</v>
      </c>
      <c r="D81" s="64">
        <v>200</v>
      </c>
      <c r="E81" s="64">
        <v>200</v>
      </c>
      <c r="F81" s="65" t="str">
        <f t="shared" si="1"/>
        <v>-</v>
      </c>
    </row>
    <row r="82" spans="1:6" ht="25.5">
      <c r="A82" s="61" t="s">
        <v>155</v>
      </c>
      <c r="B82" s="62" t="s">
        <v>32</v>
      </c>
      <c r="C82" s="63" t="s">
        <v>156</v>
      </c>
      <c r="D82" s="64">
        <v>173300</v>
      </c>
      <c r="E82" s="64">
        <v>129925</v>
      </c>
      <c r="F82" s="65">
        <f t="shared" si="1"/>
        <v>43375</v>
      </c>
    </row>
    <row r="83" spans="1:6" ht="25.5">
      <c r="A83" s="61" t="s">
        <v>157</v>
      </c>
      <c r="B83" s="62" t="s">
        <v>32</v>
      </c>
      <c r="C83" s="63" t="s">
        <v>158</v>
      </c>
      <c r="D83" s="64">
        <v>173300</v>
      </c>
      <c r="E83" s="64">
        <v>129925</v>
      </c>
      <c r="F83" s="65">
        <f t="shared" si="1"/>
        <v>43375</v>
      </c>
    </row>
    <row r="84" spans="1:6" ht="12.75">
      <c r="A84" s="61" t="s">
        <v>159</v>
      </c>
      <c r="B84" s="62" t="s">
        <v>32</v>
      </c>
      <c r="C84" s="63" t="s">
        <v>160</v>
      </c>
      <c r="D84" s="64">
        <v>829900</v>
      </c>
      <c r="E84" s="64" t="s">
        <v>47</v>
      </c>
      <c r="F84" s="65">
        <f t="shared" si="1"/>
        <v>829900</v>
      </c>
    </row>
    <row r="85" spans="1:6" ht="38.25">
      <c r="A85" s="61" t="s">
        <v>161</v>
      </c>
      <c r="B85" s="62" t="s">
        <v>32</v>
      </c>
      <c r="C85" s="63" t="s">
        <v>162</v>
      </c>
      <c r="D85" s="64">
        <v>64400</v>
      </c>
      <c r="E85" s="64" t="s">
        <v>47</v>
      </c>
      <c r="F85" s="65">
        <f>IF(OR(D85="-",IF(E85="-",0,E85)&gt;=IF(D85="-",0,D85)),"-",IF(D85="-",0,D85)-IF(E85="-",0,E85))</f>
        <v>64400</v>
      </c>
    </row>
    <row r="86" spans="1:6" ht="60" customHeight="1">
      <c r="A86" s="61" t="s">
        <v>163</v>
      </c>
      <c r="B86" s="62" t="s">
        <v>32</v>
      </c>
      <c r="C86" s="63" t="s">
        <v>164</v>
      </c>
      <c r="D86" s="64">
        <v>64400</v>
      </c>
      <c r="E86" s="64" t="s">
        <v>47</v>
      </c>
      <c r="F86" s="65">
        <f>IF(OR(D86="-",IF(E86="-",0,E86)&gt;=IF(D86="-",0,D86)),"-",IF(D86="-",0,D86)-IF(E86="-",0,E86))</f>
        <v>64400</v>
      </c>
    </row>
    <row r="87" spans="1:6" ht="12.75">
      <c r="A87" s="61" t="s">
        <v>165</v>
      </c>
      <c r="B87" s="62" t="s">
        <v>32</v>
      </c>
      <c r="C87" s="63" t="s">
        <v>166</v>
      </c>
      <c r="D87" s="64">
        <v>765500</v>
      </c>
      <c r="E87" s="64" t="s">
        <v>47</v>
      </c>
      <c r="F87" s="65">
        <f>IF(OR(D87="-",IF(E87="-",0,E87)&gt;=IF(D87="-",0,D87)),"-",IF(D87="-",0,D87)-IF(E87="-",0,E87))</f>
        <v>765500</v>
      </c>
    </row>
    <row r="88" spans="1:6" ht="25.5">
      <c r="A88" s="61" t="s">
        <v>167</v>
      </c>
      <c r="B88" s="62" t="s">
        <v>32</v>
      </c>
      <c r="C88" s="63" t="s">
        <v>168</v>
      </c>
      <c r="D88" s="64">
        <v>765500</v>
      </c>
      <c r="E88" s="64" t="s">
        <v>47</v>
      </c>
      <c r="F88" s="65">
        <f>IF(OR(D88="-",IF(E88="-",0,E88)&gt;=IF(D88="-",0,D88)),"-",IF(D88="-",0,D88)-IF(E88="-",0,E88))</f>
        <v>765500</v>
      </c>
    </row>
    <row r="89" spans="1:6" ht="12.75" customHeight="1">
      <c r="A89" s="67"/>
      <c r="B89" s="68"/>
      <c r="C89" s="68"/>
      <c r="D89" s="69"/>
      <c r="E89" s="69"/>
      <c r="F89" s="69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21" right="0.28" top="0.48" bottom="0.28" header="0" footer="0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zoomScalePageLayoutView="0" workbookViewId="0" topLeftCell="A1">
      <selection activeCell="K18" sqref="K18"/>
    </sheetView>
  </sheetViews>
  <sheetFormatPr defaultColWidth="9.140625" defaultRowHeight="12.75" customHeight="1"/>
  <cols>
    <col min="1" max="1" width="64.28125" style="1" customWidth="1"/>
    <col min="2" max="2" width="6.00390625" style="2" customWidth="1"/>
    <col min="3" max="3" width="25.28125" style="1" customWidth="1"/>
    <col min="4" max="4" width="14.8515625" style="2" customWidth="1"/>
    <col min="5" max="5" width="15.00390625" style="2" customWidth="1"/>
    <col min="6" max="6" width="15.8515625" style="2" customWidth="1"/>
    <col min="7" max="16384" width="9.140625" style="2" customWidth="1"/>
  </cols>
  <sheetData>
    <row r="2" spans="1:6" ht="15" customHeight="1">
      <c r="A2" s="8" t="s">
        <v>169</v>
      </c>
      <c r="B2" s="8"/>
      <c r="C2" s="8"/>
      <c r="D2" s="8"/>
      <c r="E2" s="31"/>
      <c r="F2" s="71" t="s">
        <v>170</v>
      </c>
    </row>
    <row r="3" spans="1:6" ht="13.5" customHeight="1">
      <c r="A3" s="72"/>
      <c r="B3" s="73"/>
      <c r="C3" s="74"/>
      <c r="D3" s="75"/>
      <c r="E3" s="75"/>
      <c r="F3" s="75"/>
    </row>
    <row r="4" spans="1:6" ht="9.75" customHeight="1">
      <c r="A4" s="76" t="s">
        <v>22</v>
      </c>
      <c r="B4" s="77" t="s">
        <v>23</v>
      </c>
      <c r="C4" s="78" t="s">
        <v>171</v>
      </c>
      <c r="D4" s="79" t="s">
        <v>25</v>
      </c>
      <c r="E4" s="80" t="s">
        <v>26</v>
      </c>
      <c r="F4" s="81" t="s">
        <v>27</v>
      </c>
    </row>
    <row r="5" spans="1:6" ht="5.25" customHeight="1">
      <c r="A5" s="82"/>
      <c r="B5" s="83"/>
      <c r="C5" s="84"/>
      <c r="D5" s="85"/>
      <c r="E5" s="86"/>
      <c r="F5" s="87"/>
    </row>
    <row r="6" spans="1:6" ht="9" customHeight="1">
      <c r="A6" s="82"/>
      <c r="B6" s="83"/>
      <c r="C6" s="84"/>
      <c r="D6" s="85"/>
      <c r="E6" s="86"/>
      <c r="F6" s="87"/>
    </row>
    <row r="7" spans="1:6" ht="6" customHeight="1">
      <c r="A7" s="82"/>
      <c r="B7" s="83"/>
      <c r="C7" s="84"/>
      <c r="D7" s="85"/>
      <c r="E7" s="86"/>
      <c r="F7" s="87"/>
    </row>
    <row r="8" spans="1:6" ht="6" customHeight="1">
      <c r="A8" s="82"/>
      <c r="B8" s="83"/>
      <c r="C8" s="84"/>
      <c r="D8" s="85"/>
      <c r="E8" s="86"/>
      <c r="F8" s="87"/>
    </row>
    <row r="9" spans="1:6" ht="10.5" customHeight="1">
      <c r="A9" s="82"/>
      <c r="B9" s="83"/>
      <c r="C9" s="84"/>
      <c r="D9" s="85"/>
      <c r="E9" s="86"/>
      <c r="F9" s="87"/>
    </row>
    <row r="10" spans="1:6" ht="3.75" customHeight="1" hidden="1">
      <c r="A10" s="82"/>
      <c r="B10" s="83"/>
      <c r="C10" s="88"/>
      <c r="D10" s="85"/>
      <c r="E10" s="89"/>
      <c r="F10" s="90"/>
    </row>
    <row r="11" spans="1:6" ht="12.75" customHeight="1" hidden="1">
      <c r="A11" s="91"/>
      <c r="B11" s="92"/>
      <c r="C11" s="93"/>
      <c r="D11" s="94"/>
      <c r="E11" s="95"/>
      <c r="F11" s="96"/>
    </row>
    <row r="12" spans="1:6" ht="13.5" customHeight="1">
      <c r="A12" s="97">
        <v>1</v>
      </c>
      <c r="B12" s="98">
        <v>2</v>
      </c>
      <c r="C12" s="99">
        <v>3</v>
      </c>
      <c r="D12" s="100" t="s">
        <v>28</v>
      </c>
      <c r="E12" s="101" t="s">
        <v>29</v>
      </c>
      <c r="F12" s="102" t="s">
        <v>30</v>
      </c>
    </row>
    <row r="13" spans="1:6" ht="12.75">
      <c r="A13" s="103" t="s">
        <v>172</v>
      </c>
      <c r="B13" s="104" t="s">
        <v>173</v>
      </c>
      <c r="C13" s="105" t="s">
        <v>174</v>
      </c>
      <c r="D13" s="106">
        <v>9683600</v>
      </c>
      <c r="E13" s="107">
        <v>5235041.52</v>
      </c>
      <c r="F13" s="108">
        <f>IF(OR(D13="-",IF(E13="-",0,E13)&gt;=IF(D13="-",0,D13)),"-",IF(D13="-",0,D13)-IF(E13="-",0,E13))</f>
        <v>4448558.48</v>
      </c>
    </row>
    <row r="14" spans="1:6" ht="12.75">
      <c r="A14" s="109" t="s">
        <v>34</v>
      </c>
      <c r="B14" s="110"/>
      <c r="C14" s="111"/>
      <c r="D14" s="112"/>
      <c r="E14" s="113"/>
      <c r="F14" s="114"/>
    </row>
    <row r="15" spans="1:6" ht="12.75">
      <c r="A15" s="6" t="s">
        <v>474</v>
      </c>
      <c r="B15" s="115" t="s">
        <v>173</v>
      </c>
      <c r="C15" s="116" t="s">
        <v>175</v>
      </c>
      <c r="D15" s="117">
        <v>4326000</v>
      </c>
      <c r="E15" s="118">
        <v>2287234.8</v>
      </c>
      <c r="F15" s="119">
        <f aca="true" t="shared" si="0" ref="F15:F46">IF(OR(D15="-",IF(E15="-",0,E15)&gt;=IF(D15="-",0,D15)),"-",IF(D15="-",0,D15)-IF(E15="-",0,E15))</f>
        <v>2038765.2000000002</v>
      </c>
    </row>
    <row r="16" spans="1:6" ht="32.25">
      <c r="A16" s="103" t="s">
        <v>176</v>
      </c>
      <c r="B16" s="104" t="s">
        <v>173</v>
      </c>
      <c r="C16" s="105" t="s">
        <v>177</v>
      </c>
      <c r="D16" s="106">
        <v>4190000</v>
      </c>
      <c r="E16" s="107">
        <v>2202902.89</v>
      </c>
      <c r="F16" s="108">
        <f t="shared" si="0"/>
        <v>1987097.1099999999</v>
      </c>
    </row>
    <row r="17" spans="1:6" ht="12.75">
      <c r="A17" s="120" t="s">
        <v>178</v>
      </c>
      <c r="B17" s="121" t="s">
        <v>173</v>
      </c>
      <c r="C17" s="122" t="s">
        <v>179</v>
      </c>
      <c r="D17" s="123">
        <v>4189800</v>
      </c>
      <c r="E17" s="124">
        <v>2202702.89</v>
      </c>
      <c r="F17" s="125">
        <f t="shared" si="0"/>
        <v>1987097.1099999999</v>
      </c>
    </row>
    <row r="18" spans="1:6" ht="33.75">
      <c r="A18" s="120" t="s">
        <v>180</v>
      </c>
      <c r="B18" s="121" t="s">
        <v>173</v>
      </c>
      <c r="C18" s="122" t="s">
        <v>181</v>
      </c>
      <c r="D18" s="123">
        <v>4189800</v>
      </c>
      <c r="E18" s="124">
        <v>2202702.89</v>
      </c>
      <c r="F18" s="125">
        <f t="shared" si="0"/>
        <v>1987097.1099999999</v>
      </c>
    </row>
    <row r="19" spans="1:6" ht="56.25">
      <c r="A19" s="126" t="s">
        <v>182</v>
      </c>
      <c r="B19" s="121" t="s">
        <v>173</v>
      </c>
      <c r="C19" s="122" t="s">
        <v>183</v>
      </c>
      <c r="D19" s="123">
        <v>3698700</v>
      </c>
      <c r="E19" s="124">
        <v>1968365.54</v>
      </c>
      <c r="F19" s="125">
        <f t="shared" si="0"/>
        <v>1730334.46</v>
      </c>
    </row>
    <row r="20" spans="1:6" ht="33.75">
      <c r="A20" s="120" t="s">
        <v>184</v>
      </c>
      <c r="B20" s="121" t="s">
        <v>173</v>
      </c>
      <c r="C20" s="122" t="s">
        <v>185</v>
      </c>
      <c r="D20" s="123">
        <v>3698700</v>
      </c>
      <c r="E20" s="124">
        <v>1968365.54</v>
      </c>
      <c r="F20" s="125">
        <f t="shared" si="0"/>
        <v>1730334.46</v>
      </c>
    </row>
    <row r="21" spans="1:6" ht="12.75">
      <c r="A21" s="120" t="s">
        <v>186</v>
      </c>
      <c r="B21" s="121" t="s">
        <v>173</v>
      </c>
      <c r="C21" s="122" t="s">
        <v>187</v>
      </c>
      <c r="D21" s="123">
        <v>2599100</v>
      </c>
      <c r="E21" s="124">
        <v>1413892</v>
      </c>
      <c r="F21" s="125">
        <f t="shared" si="0"/>
        <v>1185208</v>
      </c>
    </row>
    <row r="22" spans="1:6" ht="22.5">
      <c r="A22" s="120" t="s">
        <v>188</v>
      </c>
      <c r="B22" s="121" t="s">
        <v>173</v>
      </c>
      <c r="C22" s="122" t="s">
        <v>189</v>
      </c>
      <c r="D22" s="123">
        <v>289600</v>
      </c>
      <c r="E22" s="124">
        <v>182357</v>
      </c>
      <c r="F22" s="125">
        <f t="shared" si="0"/>
        <v>107243</v>
      </c>
    </row>
    <row r="23" spans="1:6" ht="22.5">
      <c r="A23" s="120" t="s">
        <v>190</v>
      </c>
      <c r="B23" s="121" t="s">
        <v>173</v>
      </c>
      <c r="C23" s="122" t="s">
        <v>191</v>
      </c>
      <c r="D23" s="123">
        <v>810000</v>
      </c>
      <c r="E23" s="124">
        <v>372116.54</v>
      </c>
      <c r="F23" s="125">
        <f t="shared" si="0"/>
        <v>437883.46</v>
      </c>
    </row>
    <row r="24" spans="1:6" ht="56.25">
      <c r="A24" s="126" t="s">
        <v>192</v>
      </c>
      <c r="B24" s="121" t="s">
        <v>173</v>
      </c>
      <c r="C24" s="122" t="s">
        <v>193</v>
      </c>
      <c r="D24" s="123">
        <v>469200</v>
      </c>
      <c r="E24" s="124">
        <v>234337.35</v>
      </c>
      <c r="F24" s="125">
        <f t="shared" si="0"/>
        <v>234862.65</v>
      </c>
    </row>
    <row r="25" spans="1:6" ht="33.75">
      <c r="A25" s="120" t="s">
        <v>184</v>
      </c>
      <c r="B25" s="121" t="s">
        <v>173</v>
      </c>
      <c r="C25" s="122" t="s">
        <v>194</v>
      </c>
      <c r="D25" s="123">
        <v>5000</v>
      </c>
      <c r="E25" s="124" t="s">
        <v>47</v>
      </c>
      <c r="F25" s="125">
        <f t="shared" si="0"/>
        <v>5000</v>
      </c>
    </row>
    <row r="26" spans="1:6" ht="22.5">
      <c r="A26" s="120" t="s">
        <v>188</v>
      </c>
      <c r="B26" s="121" t="s">
        <v>173</v>
      </c>
      <c r="C26" s="122" t="s">
        <v>195</v>
      </c>
      <c r="D26" s="123">
        <v>5000</v>
      </c>
      <c r="E26" s="124" t="s">
        <v>47</v>
      </c>
      <c r="F26" s="125">
        <f t="shared" si="0"/>
        <v>5000</v>
      </c>
    </row>
    <row r="27" spans="1:6" ht="22.5">
      <c r="A27" s="120" t="s">
        <v>196</v>
      </c>
      <c r="B27" s="121" t="s">
        <v>173</v>
      </c>
      <c r="C27" s="122" t="s">
        <v>197</v>
      </c>
      <c r="D27" s="123">
        <v>448300</v>
      </c>
      <c r="E27" s="124">
        <v>222985.75</v>
      </c>
      <c r="F27" s="125">
        <f t="shared" si="0"/>
        <v>225314.25</v>
      </c>
    </row>
    <row r="28" spans="1:6" ht="22.5">
      <c r="A28" s="120" t="s">
        <v>198</v>
      </c>
      <c r="B28" s="121" t="s">
        <v>173</v>
      </c>
      <c r="C28" s="122" t="s">
        <v>199</v>
      </c>
      <c r="D28" s="123">
        <v>448300</v>
      </c>
      <c r="E28" s="124">
        <v>222985.75</v>
      </c>
      <c r="F28" s="125">
        <f t="shared" si="0"/>
        <v>225314.25</v>
      </c>
    </row>
    <row r="29" spans="1:6" ht="12.75">
      <c r="A29" s="120" t="s">
        <v>200</v>
      </c>
      <c r="B29" s="121" t="s">
        <v>173</v>
      </c>
      <c r="C29" s="122" t="s">
        <v>201</v>
      </c>
      <c r="D29" s="123">
        <v>15900</v>
      </c>
      <c r="E29" s="124">
        <v>11351.6</v>
      </c>
      <c r="F29" s="125">
        <f t="shared" si="0"/>
        <v>4548.4</v>
      </c>
    </row>
    <row r="30" spans="1:6" ht="12.75">
      <c r="A30" s="120" t="s">
        <v>202</v>
      </c>
      <c r="B30" s="121" t="s">
        <v>173</v>
      </c>
      <c r="C30" s="122" t="s">
        <v>203</v>
      </c>
      <c r="D30" s="123">
        <v>1500</v>
      </c>
      <c r="E30" s="124">
        <v>898.66</v>
      </c>
      <c r="F30" s="125">
        <f t="shared" si="0"/>
        <v>601.34</v>
      </c>
    </row>
    <row r="31" spans="1:6" ht="12.75">
      <c r="A31" s="120" t="s">
        <v>204</v>
      </c>
      <c r="B31" s="121" t="s">
        <v>173</v>
      </c>
      <c r="C31" s="122" t="s">
        <v>205</v>
      </c>
      <c r="D31" s="123">
        <v>14400</v>
      </c>
      <c r="E31" s="124">
        <v>10452.94</v>
      </c>
      <c r="F31" s="125">
        <f t="shared" si="0"/>
        <v>3947.0599999999995</v>
      </c>
    </row>
    <row r="32" spans="1:6" ht="56.25">
      <c r="A32" s="126" t="s">
        <v>206</v>
      </c>
      <c r="B32" s="121" t="s">
        <v>173</v>
      </c>
      <c r="C32" s="122" t="s">
        <v>207</v>
      </c>
      <c r="D32" s="123">
        <v>21000</v>
      </c>
      <c r="E32" s="124" t="s">
        <v>47</v>
      </c>
      <c r="F32" s="125">
        <f t="shared" si="0"/>
        <v>21000</v>
      </c>
    </row>
    <row r="33" spans="1:6" ht="22.5">
      <c r="A33" s="120" t="s">
        <v>196</v>
      </c>
      <c r="B33" s="121" t="s">
        <v>173</v>
      </c>
      <c r="C33" s="122" t="s">
        <v>208</v>
      </c>
      <c r="D33" s="123">
        <v>21000</v>
      </c>
      <c r="E33" s="124" t="s">
        <v>47</v>
      </c>
      <c r="F33" s="125">
        <f t="shared" si="0"/>
        <v>21000</v>
      </c>
    </row>
    <row r="34" spans="1:6" ht="22.5">
      <c r="A34" s="120" t="s">
        <v>198</v>
      </c>
      <c r="B34" s="121" t="s">
        <v>173</v>
      </c>
      <c r="C34" s="122" t="s">
        <v>209</v>
      </c>
      <c r="D34" s="123">
        <v>21000</v>
      </c>
      <c r="E34" s="124" t="s">
        <v>47</v>
      </c>
      <c r="F34" s="125">
        <f t="shared" si="0"/>
        <v>21000</v>
      </c>
    </row>
    <row r="35" spans="1:6" ht="56.25">
      <c r="A35" s="126" t="s">
        <v>210</v>
      </c>
      <c r="B35" s="121" t="s">
        <v>173</v>
      </c>
      <c r="C35" s="122" t="s">
        <v>211</v>
      </c>
      <c r="D35" s="123">
        <v>900</v>
      </c>
      <c r="E35" s="124" t="s">
        <v>47</v>
      </c>
      <c r="F35" s="125">
        <f t="shared" si="0"/>
        <v>900</v>
      </c>
    </row>
    <row r="36" spans="1:6" ht="12.75">
      <c r="A36" s="120" t="s">
        <v>212</v>
      </c>
      <c r="B36" s="121" t="s">
        <v>173</v>
      </c>
      <c r="C36" s="122" t="s">
        <v>213</v>
      </c>
      <c r="D36" s="123">
        <v>900</v>
      </c>
      <c r="E36" s="124" t="s">
        <v>47</v>
      </c>
      <c r="F36" s="125">
        <f t="shared" si="0"/>
        <v>900</v>
      </c>
    </row>
    <row r="37" spans="1:6" ht="12.75">
      <c r="A37" s="120" t="s">
        <v>159</v>
      </c>
      <c r="B37" s="121" t="s">
        <v>173</v>
      </c>
      <c r="C37" s="122" t="s">
        <v>214</v>
      </c>
      <c r="D37" s="123">
        <v>900</v>
      </c>
      <c r="E37" s="124" t="s">
        <v>47</v>
      </c>
      <c r="F37" s="125">
        <f t="shared" si="0"/>
        <v>900</v>
      </c>
    </row>
    <row r="38" spans="1:6" ht="12.75">
      <c r="A38" s="120" t="s">
        <v>215</v>
      </c>
      <c r="B38" s="121" t="s">
        <v>173</v>
      </c>
      <c r="C38" s="122" t="s">
        <v>216</v>
      </c>
      <c r="D38" s="123">
        <v>200</v>
      </c>
      <c r="E38" s="124">
        <v>200</v>
      </c>
      <c r="F38" s="125" t="str">
        <f t="shared" si="0"/>
        <v>-</v>
      </c>
    </row>
    <row r="39" spans="1:6" ht="12.75">
      <c r="A39" s="120" t="s">
        <v>217</v>
      </c>
      <c r="B39" s="121" t="s">
        <v>173</v>
      </c>
      <c r="C39" s="122" t="s">
        <v>218</v>
      </c>
      <c r="D39" s="123">
        <v>200</v>
      </c>
      <c r="E39" s="124">
        <v>200</v>
      </c>
      <c r="F39" s="125" t="str">
        <f t="shared" si="0"/>
        <v>-</v>
      </c>
    </row>
    <row r="40" spans="1:6" ht="56.25">
      <c r="A40" s="126" t="s">
        <v>219</v>
      </c>
      <c r="B40" s="121" t="s">
        <v>173</v>
      </c>
      <c r="C40" s="122" t="s">
        <v>220</v>
      </c>
      <c r="D40" s="123">
        <v>200</v>
      </c>
      <c r="E40" s="124">
        <v>200</v>
      </c>
      <c r="F40" s="125" t="str">
        <f t="shared" si="0"/>
        <v>-</v>
      </c>
    </row>
    <row r="41" spans="1:6" ht="22.5">
      <c r="A41" s="120" t="s">
        <v>196</v>
      </c>
      <c r="B41" s="121" t="s">
        <v>173</v>
      </c>
      <c r="C41" s="122" t="s">
        <v>221</v>
      </c>
      <c r="D41" s="123">
        <v>200</v>
      </c>
      <c r="E41" s="124">
        <v>200</v>
      </c>
      <c r="F41" s="125" t="str">
        <f t="shared" si="0"/>
        <v>-</v>
      </c>
    </row>
    <row r="42" spans="1:6" ht="22.5">
      <c r="A42" s="120" t="s">
        <v>198</v>
      </c>
      <c r="B42" s="121" t="s">
        <v>173</v>
      </c>
      <c r="C42" s="122" t="s">
        <v>222</v>
      </c>
      <c r="D42" s="123">
        <v>200</v>
      </c>
      <c r="E42" s="124">
        <v>200</v>
      </c>
      <c r="F42" s="125" t="str">
        <f t="shared" si="0"/>
        <v>-</v>
      </c>
    </row>
    <row r="43" spans="1:6" ht="12.75">
      <c r="A43" s="103" t="s">
        <v>223</v>
      </c>
      <c r="B43" s="104" t="s">
        <v>173</v>
      </c>
      <c r="C43" s="105" t="s">
        <v>224</v>
      </c>
      <c r="D43" s="106">
        <v>136000</v>
      </c>
      <c r="E43" s="107">
        <v>84331.91</v>
      </c>
      <c r="F43" s="108">
        <f t="shared" si="0"/>
        <v>51668.09</v>
      </c>
    </row>
    <row r="44" spans="1:6" ht="12.75">
      <c r="A44" s="120" t="s">
        <v>178</v>
      </c>
      <c r="B44" s="121" t="s">
        <v>173</v>
      </c>
      <c r="C44" s="122" t="s">
        <v>225</v>
      </c>
      <c r="D44" s="123">
        <v>64000</v>
      </c>
      <c r="E44" s="124">
        <v>53435</v>
      </c>
      <c r="F44" s="125">
        <f t="shared" si="0"/>
        <v>10565</v>
      </c>
    </row>
    <row r="45" spans="1:6" ht="33.75">
      <c r="A45" s="120" t="s">
        <v>226</v>
      </c>
      <c r="B45" s="121" t="s">
        <v>173</v>
      </c>
      <c r="C45" s="122" t="s">
        <v>227</v>
      </c>
      <c r="D45" s="123">
        <v>64000</v>
      </c>
      <c r="E45" s="124">
        <v>53435</v>
      </c>
      <c r="F45" s="125">
        <f t="shared" si="0"/>
        <v>10565</v>
      </c>
    </row>
    <row r="46" spans="1:6" ht="45">
      <c r="A46" s="120" t="s">
        <v>228</v>
      </c>
      <c r="B46" s="121" t="s">
        <v>173</v>
      </c>
      <c r="C46" s="122" t="s">
        <v>229</v>
      </c>
      <c r="D46" s="123">
        <v>64000</v>
      </c>
      <c r="E46" s="124">
        <v>53435</v>
      </c>
      <c r="F46" s="125">
        <f t="shared" si="0"/>
        <v>10565</v>
      </c>
    </row>
    <row r="47" spans="1:6" ht="22.5">
      <c r="A47" s="120" t="s">
        <v>196</v>
      </c>
      <c r="B47" s="121" t="s">
        <v>173</v>
      </c>
      <c r="C47" s="122" t="s">
        <v>230</v>
      </c>
      <c r="D47" s="123">
        <v>54000</v>
      </c>
      <c r="E47" s="124">
        <v>43435</v>
      </c>
      <c r="F47" s="125">
        <f aca="true" t="shared" si="1" ref="F47:F78">IF(OR(D47="-",IF(E47="-",0,E47)&gt;=IF(D47="-",0,D47)),"-",IF(D47="-",0,D47)-IF(E47="-",0,E47))</f>
        <v>10565</v>
      </c>
    </row>
    <row r="48" spans="1:6" ht="22.5">
      <c r="A48" s="120" t="s">
        <v>198</v>
      </c>
      <c r="B48" s="121" t="s">
        <v>173</v>
      </c>
      <c r="C48" s="122" t="s">
        <v>231</v>
      </c>
      <c r="D48" s="123">
        <v>54000</v>
      </c>
      <c r="E48" s="124">
        <v>43435</v>
      </c>
      <c r="F48" s="125">
        <f t="shared" si="1"/>
        <v>10565</v>
      </c>
    </row>
    <row r="49" spans="1:6" ht="12.75">
      <c r="A49" s="120" t="s">
        <v>200</v>
      </c>
      <c r="B49" s="121" t="s">
        <v>173</v>
      </c>
      <c r="C49" s="122" t="s">
        <v>232</v>
      </c>
      <c r="D49" s="123">
        <v>10000</v>
      </c>
      <c r="E49" s="124">
        <v>10000</v>
      </c>
      <c r="F49" s="125" t="str">
        <f t="shared" si="1"/>
        <v>-</v>
      </c>
    </row>
    <row r="50" spans="1:6" ht="12.75">
      <c r="A50" s="120" t="s">
        <v>204</v>
      </c>
      <c r="B50" s="121" t="s">
        <v>173</v>
      </c>
      <c r="C50" s="122" t="s">
        <v>233</v>
      </c>
      <c r="D50" s="123">
        <v>10000</v>
      </c>
      <c r="E50" s="124">
        <v>10000</v>
      </c>
      <c r="F50" s="125" t="str">
        <f t="shared" si="1"/>
        <v>-</v>
      </c>
    </row>
    <row r="51" spans="1:6" ht="12.75">
      <c r="A51" s="120" t="s">
        <v>215</v>
      </c>
      <c r="B51" s="121" t="s">
        <v>173</v>
      </c>
      <c r="C51" s="122" t="s">
        <v>234</v>
      </c>
      <c r="D51" s="123">
        <v>72000</v>
      </c>
      <c r="E51" s="124">
        <v>30896.91</v>
      </c>
      <c r="F51" s="125">
        <f t="shared" si="1"/>
        <v>41103.09</v>
      </c>
    </row>
    <row r="52" spans="1:6" ht="12.75">
      <c r="A52" s="120" t="s">
        <v>217</v>
      </c>
      <c r="B52" s="121" t="s">
        <v>173</v>
      </c>
      <c r="C52" s="122" t="s">
        <v>235</v>
      </c>
      <c r="D52" s="123">
        <v>72000</v>
      </c>
      <c r="E52" s="124">
        <v>30896.91</v>
      </c>
      <c r="F52" s="125">
        <f t="shared" si="1"/>
        <v>41103.09</v>
      </c>
    </row>
    <row r="53" spans="1:6" ht="45">
      <c r="A53" s="120" t="s">
        <v>236</v>
      </c>
      <c r="B53" s="121" t="s">
        <v>173</v>
      </c>
      <c r="C53" s="122" t="s">
        <v>237</v>
      </c>
      <c r="D53" s="123">
        <v>72000</v>
      </c>
      <c r="E53" s="124">
        <v>30896.91</v>
      </c>
      <c r="F53" s="125">
        <f t="shared" si="1"/>
        <v>41103.09</v>
      </c>
    </row>
    <row r="54" spans="1:6" ht="22.5">
      <c r="A54" s="120" t="s">
        <v>196</v>
      </c>
      <c r="B54" s="121" t="s">
        <v>173</v>
      </c>
      <c r="C54" s="122" t="s">
        <v>238</v>
      </c>
      <c r="D54" s="123">
        <v>72000</v>
      </c>
      <c r="E54" s="124">
        <v>30896.91</v>
      </c>
      <c r="F54" s="125">
        <f t="shared" si="1"/>
        <v>41103.09</v>
      </c>
    </row>
    <row r="55" spans="1:6" ht="22.5">
      <c r="A55" s="120" t="s">
        <v>198</v>
      </c>
      <c r="B55" s="121" t="s">
        <v>173</v>
      </c>
      <c r="C55" s="122" t="s">
        <v>239</v>
      </c>
      <c r="D55" s="123">
        <v>72000</v>
      </c>
      <c r="E55" s="124">
        <v>30896.91</v>
      </c>
      <c r="F55" s="125">
        <f t="shared" si="1"/>
        <v>41103.09</v>
      </c>
    </row>
    <row r="56" spans="1:6" ht="12.75">
      <c r="A56" s="6" t="s">
        <v>473</v>
      </c>
      <c r="B56" s="115" t="s">
        <v>173</v>
      </c>
      <c r="C56" s="116" t="s">
        <v>240</v>
      </c>
      <c r="D56" s="117">
        <v>173300</v>
      </c>
      <c r="E56" s="118">
        <v>82255.07</v>
      </c>
      <c r="F56" s="119">
        <f t="shared" si="1"/>
        <v>91044.93</v>
      </c>
    </row>
    <row r="57" spans="1:6" ht="12.75">
      <c r="A57" s="103" t="s">
        <v>241</v>
      </c>
      <c r="B57" s="104" t="s">
        <v>173</v>
      </c>
      <c r="C57" s="105" t="s">
        <v>242</v>
      </c>
      <c r="D57" s="106">
        <v>173300</v>
      </c>
      <c r="E57" s="107">
        <v>82255.07</v>
      </c>
      <c r="F57" s="108">
        <f t="shared" si="1"/>
        <v>91044.93</v>
      </c>
    </row>
    <row r="58" spans="1:6" ht="12.75">
      <c r="A58" s="120" t="s">
        <v>215</v>
      </c>
      <c r="B58" s="121" t="s">
        <v>173</v>
      </c>
      <c r="C58" s="122" t="s">
        <v>243</v>
      </c>
      <c r="D58" s="123">
        <v>173300</v>
      </c>
      <c r="E58" s="124">
        <v>82255.07</v>
      </c>
      <c r="F58" s="125">
        <f t="shared" si="1"/>
        <v>91044.93</v>
      </c>
    </row>
    <row r="59" spans="1:6" ht="12.75">
      <c r="A59" s="120" t="s">
        <v>217</v>
      </c>
      <c r="B59" s="121" t="s">
        <v>173</v>
      </c>
      <c r="C59" s="122" t="s">
        <v>244</v>
      </c>
      <c r="D59" s="123">
        <v>173300</v>
      </c>
      <c r="E59" s="124">
        <v>82255.07</v>
      </c>
      <c r="F59" s="125">
        <f t="shared" si="1"/>
        <v>91044.93</v>
      </c>
    </row>
    <row r="60" spans="1:6" ht="33.75">
      <c r="A60" s="120" t="s">
        <v>245</v>
      </c>
      <c r="B60" s="121" t="s">
        <v>173</v>
      </c>
      <c r="C60" s="122" t="s">
        <v>246</v>
      </c>
      <c r="D60" s="123">
        <v>173300</v>
      </c>
      <c r="E60" s="124">
        <v>82255.07</v>
      </c>
      <c r="F60" s="125">
        <f t="shared" si="1"/>
        <v>91044.93</v>
      </c>
    </row>
    <row r="61" spans="1:6" ht="33.75">
      <c r="A61" s="120" t="s">
        <v>184</v>
      </c>
      <c r="B61" s="121" t="s">
        <v>173</v>
      </c>
      <c r="C61" s="122" t="s">
        <v>247</v>
      </c>
      <c r="D61" s="123">
        <v>173300</v>
      </c>
      <c r="E61" s="124">
        <v>82255.07</v>
      </c>
      <c r="F61" s="125">
        <f t="shared" si="1"/>
        <v>91044.93</v>
      </c>
    </row>
    <row r="62" spans="1:6" ht="12.75">
      <c r="A62" s="120" t="s">
        <v>186</v>
      </c>
      <c r="B62" s="121" t="s">
        <v>173</v>
      </c>
      <c r="C62" s="122" t="s">
        <v>248</v>
      </c>
      <c r="D62" s="123">
        <v>133100</v>
      </c>
      <c r="E62" s="124">
        <v>65061</v>
      </c>
      <c r="F62" s="125">
        <f t="shared" si="1"/>
        <v>68039</v>
      </c>
    </row>
    <row r="63" spans="1:6" ht="22.5">
      <c r="A63" s="120" t="s">
        <v>190</v>
      </c>
      <c r="B63" s="121" t="s">
        <v>173</v>
      </c>
      <c r="C63" s="122" t="s">
        <v>249</v>
      </c>
      <c r="D63" s="123">
        <v>40200</v>
      </c>
      <c r="E63" s="124">
        <v>17194.07</v>
      </c>
      <c r="F63" s="125">
        <f t="shared" si="1"/>
        <v>23005.93</v>
      </c>
    </row>
    <row r="64" spans="1:6" ht="12.75">
      <c r="A64" s="6" t="s">
        <v>472</v>
      </c>
      <c r="B64" s="115" t="s">
        <v>173</v>
      </c>
      <c r="C64" s="116" t="s">
        <v>250</v>
      </c>
      <c r="D64" s="117">
        <v>68700</v>
      </c>
      <c r="E64" s="118">
        <v>55367.05</v>
      </c>
      <c r="F64" s="119">
        <f t="shared" si="1"/>
        <v>13332.949999999997</v>
      </c>
    </row>
    <row r="65" spans="1:6" ht="21.75">
      <c r="A65" s="103" t="s">
        <v>251</v>
      </c>
      <c r="B65" s="104" t="s">
        <v>173</v>
      </c>
      <c r="C65" s="105" t="s">
        <v>252</v>
      </c>
      <c r="D65" s="106">
        <v>68700</v>
      </c>
      <c r="E65" s="107">
        <v>55367.05</v>
      </c>
      <c r="F65" s="108">
        <f t="shared" si="1"/>
        <v>13332.949999999997</v>
      </c>
    </row>
    <row r="66" spans="1:6" ht="22.5">
      <c r="A66" s="120" t="s">
        <v>253</v>
      </c>
      <c r="B66" s="121" t="s">
        <v>173</v>
      </c>
      <c r="C66" s="122" t="s">
        <v>254</v>
      </c>
      <c r="D66" s="123">
        <v>2700</v>
      </c>
      <c r="E66" s="124" t="s">
        <v>47</v>
      </c>
      <c r="F66" s="125">
        <f t="shared" si="1"/>
        <v>2700</v>
      </c>
    </row>
    <row r="67" spans="1:6" ht="33.75">
      <c r="A67" s="120" t="s">
        <v>255</v>
      </c>
      <c r="B67" s="121" t="s">
        <v>173</v>
      </c>
      <c r="C67" s="122" t="s">
        <v>256</v>
      </c>
      <c r="D67" s="123">
        <v>2700</v>
      </c>
      <c r="E67" s="124" t="s">
        <v>47</v>
      </c>
      <c r="F67" s="125">
        <f t="shared" si="1"/>
        <v>2700</v>
      </c>
    </row>
    <row r="68" spans="1:6" ht="56.25">
      <c r="A68" s="126" t="s">
        <v>257</v>
      </c>
      <c r="B68" s="121" t="s">
        <v>173</v>
      </c>
      <c r="C68" s="122" t="s">
        <v>258</v>
      </c>
      <c r="D68" s="123">
        <v>2700</v>
      </c>
      <c r="E68" s="124" t="s">
        <v>47</v>
      </c>
      <c r="F68" s="125">
        <f t="shared" si="1"/>
        <v>2700</v>
      </c>
    </row>
    <row r="69" spans="1:6" ht="22.5">
      <c r="A69" s="120" t="s">
        <v>196</v>
      </c>
      <c r="B69" s="121" t="s">
        <v>173</v>
      </c>
      <c r="C69" s="122" t="s">
        <v>259</v>
      </c>
      <c r="D69" s="123">
        <v>2700</v>
      </c>
      <c r="E69" s="124" t="s">
        <v>47</v>
      </c>
      <c r="F69" s="125">
        <f t="shared" si="1"/>
        <v>2700</v>
      </c>
    </row>
    <row r="70" spans="1:6" ht="22.5">
      <c r="A70" s="120" t="s">
        <v>198</v>
      </c>
      <c r="B70" s="121" t="s">
        <v>173</v>
      </c>
      <c r="C70" s="122" t="s">
        <v>260</v>
      </c>
      <c r="D70" s="123">
        <v>2700</v>
      </c>
      <c r="E70" s="124" t="s">
        <v>47</v>
      </c>
      <c r="F70" s="125">
        <f t="shared" si="1"/>
        <v>2700</v>
      </c>
    </row>
    <row r="71" spans="1:6" ht="33.75">
      <c r="A71" s="120" t="s">
        <v>261</v>
      </c>
      <c r="B71" s="121" t="s">
        <v>173</v>
      </c>
      <c r="C71" s="122" t="s">
        <v>262</v>
      </c>
      <c r="D71" s="123">
        <v>66000</v>
      </c>
      <c r="E71" s="124">
        <v>55367.05</v>
      </c>
      <c r="F71" s="125">
        <f t="shared" si="1"/>
        <v>10632.949999999997</v>
      </c>
    </row>
    <row r="72" spans="1:6" ht="33.75">
      <c r="A72" s="120" t="s">
        <v>263</v>
      </c>
      <c r="B72" s="121" t="s">
        <v>173</v>
      </c>
      <c r="C72" s="122" t="s">
        <v>264</v>
      </c>
      <c r="D72" s="123">
        <v>6500</v>
      </c>
      <c r="E72" s="124">
        <v>6270</v>
      </c>
      <c r="F72" s="125">
        <f t="shared" si="1"/>
        <v>230</v>
      </c>
    </row>
    <row r="73" spans="1:6" ht="45">
      <c r="A73" s="126" t="s">
        <v>265</v>
      </c>
      <c r="B73" s="121" t="s">
        <v>173</v>
      </c>
      <c r="C73" s="122" t="s">
        <v>266</v>
      </c>
      <c r="D73" s="123">
        <v>6500</v>
      </c>
      <c r="E73" s="124">
        <v>6270</v>
      </c>
      <c r="F73" s="125">
        <f t="shared" si="1"/>
        <v>230</v>
      </c>
    </row>
    <row r="74" spans="1:6" ht="22.5">
      <c r="A74" s="120" t="s">
        <v>196</v>
      </c>
      <c r="B74" s="121" t="s">
        <v>173</v>
      </c>
      <c r="C74" s="122" t="s">
        <v>267</v>
      </c>
      <c r="D74" s="123">
        <v>6500</v>
      </c>
      <c r="E74" s="124">
        <v>6270</v>
      </c>
      <c r="F74" s="125">
        <f t="shared" si="1"/>
        <v>230</v>
      </c>
    </row>
    <row r="75" spans="1:6" ht="22.5">
      <c r="A75" s="120" t="s">
        <v>198</v>
      </c>
      <c r="B75" s="121" t="s">
        <v>173</v>
      </c>
      <c r="C75" s="122" t="s">
        <v>268</v>
      </c>
      <c r="D75" s="123">
        <v>6500</v>
      </c>
      <c r="E75" s="124">
        <v>6270</v>
      </c>
      <c r="F75" s="125">
        <f t="shared" si="1"/>
        <v>230</v>
      </c>
    </row>
    <row r="76" spans="1:6" ht="45">
      <c r="A76" s="126" t="s">
        <v>269</v>
      </c>
      <c r="B76" s="121" t="s">
        <v>173</v>
      </c>
      <c r="C76" s="122" t="s">
        <v>270</v>
      </c>
      <c r="D76" s="123">
        <v>58500</v>
      </c>
      <c r="E76" s="124">
        <v>49097.05</v>
      </c>
      <c r="F76" s="125">
        <f t="shared" si="1"/>
        <v>9402.949999999997</v>
      </c>
    </row>
    <row r="77" spans="1:6" ht="56.25">
      <c r="A77" s="126" t="s">
        <v>271</v>
      </c>
      <c r="B77" s="121" t="s">
        <v>173</v>
      </c>
      <c r="C77" s="122" t="s">
        <v>272</v>
      </c>
      <c r="D77" s="123">
        <v>9000</v>
      </c>
      <c r="E77" s="124" t="s">
        <v>47</v>
      </c>
      <c r="F77" s="125">
        <f t="shared" si="1"/>
        <v>9000</v>
      </c>
    </row>
    <row r="78" spans="1:6" ht="22.5">
      <c r="A78" s="120" t="s">
        <v>196</v>
      </c>
      <c r="B78" s="121" t="s">
        <v>173</v>
      </c>
      <c r="C78" s="122" t="s">
        <v>273</v>
      </c>
      <c r="D78" s="123">
        <v>9000</v>
      </c>
      <c r="E78" s="124" t="s">
        <v>47</v>
      </c>
      <c r="F78" s="125">
        <f t="shared" si="1"/>
        <v>9000</v>
      </c>
    </row>
    <row r="79" spans="1:6" ht="22.5">
      <c r="A79" s="120" t="s">
        <v>198</v>
      </c>
      <c r="B79" s="121" t="s">
        <v>173</v>
      </c>
      <c r="C79" s="122" t="s">
        <v>274</v>
      </c>
      <c r="D79" s="123">
        <v>9000</v>
      </c>
      <c r="E79" s="124" t="s">
        <v>47</v>
      </c>
      <c r="F79" s="125">
        <f aca="true" t="shared" si="2" ref="F79:F110">IF(OR(D79="-",IF(E79="-",0,E79)&gt;=IF(D79="-",0,D79)),"-",IF(D79="-",0,D79)-IF(E79="-",0,E79))</f>
        <v>9000</v>
      </c>
    </row>
    <row r="80" spans="1:6" ht="67.5">
      <c r="A80" s="126" t="s">
        <v>275</v>
      </c>
      <c r="B80" s="121" t="s">
        <v>173</v>
      </c>
      <c r="C80" s="122" t="s">
        <v>276</v>
      </c>
      <c r="D80" s="123">
        <v>19500</v>
      </c>
      <c r="E80" s="124">
        <v>19497.05</v>
      </c>
      <c r="F80" s="125">
        <f t="shared" si="2"/>
        <v>2.9500000000007276</v>
      </c>
    </row>
    <row r="81" spans="1:6" ht="22.5">
      <c r="A81" s="120" t="s">
        <v>196</v>
      </c>
      <c r="B81" s="121" t="s">
        <v>173</v>
      </c>
      <c r="C81" s="122" t="s">
        <v>277</v>
      </c>
      <c r="D81" s="123">
        <v>19500</v>
      </c>
      <c r="E81" s="124">
        <v>19497.05</v>
      </c>
      <c r="F81" s="125">
        <f t="shared" si="2"/>
        <v>2.9500000000007276</v>
      </c>
    </row>
    <row r="82" spans="1:6" ht="22.5">
      <c r="A82" s="120" t="s">
        <v>198</v>
      </c>
      <c r="B82" s="121" t="s">
        <v>173</v>
      </c>
      <c r="C82" s="122" t="s">
        <v>278</v>
      </c>
      <c r="D82" s="123">
        <v>19500</v>
      </c>
      <c r="E82" s="124">
        <v>19497.05</v>
      </c>
      <c r="F82" s="125">
        <f t="shared" si="2"/>
        <v>2.9500000000007276</v>
      </c>
    </row>
    <row r="83" spans="1:6" ht="67.5">
      <c r="A83" s="126" t="s">
        <v>279</v>
      </c>
      <c r="B83" s="121" t="s">
        <v>173</v>
      </c>
      <c r="C83" s="122" t="s">
        <v>280</v>
      </c>
      <c r="D83" s="123">
        <v>30000</v>
      </c>
      <c r="E83" s="124">
        <v>29600</v>
      </c>
      <c r="F83" s="125">
        <f t="shared" si="2"/>
        <v>400</v>
      </c>
    </row>
    <row r="84" spans="1:6" ht="22.5">
      <c r="A84" s="120" t="s">
        <v>196</v>
      </c>
      <c r="B84" s="121" t="s">
        <v>173</v>
      </c>
      <c r="C84" s="122" t="s">
        <v>281</v>
      </c>
      <c r="D84" s="123">
        <v>30000</v>
      </c>
      <c r="E84" s="124">
        <v>29600</v>
      </c>
      <c r="F84" s="125">
        <f t="shared" si="2"/>
        <v>400</v>
      </c>
    </row>
    <row r="85" spans="1:6" ht="22.5">
      <c r="A85" s="120" t="s">
        <v>198</v>
      </c>
      <c r="B85" s="121" t="s">
        <v>173</v>
      </c>
      <c r="C85" s="122" t="s">
        <v>282</v>
      </c>
      <c r="D85" s="123">
        <v>30000</v>
      </c>
      <c r="E85" s="124">
        <v>29600</v>
      </c>
      <c r="F85" s="125">
        <f t="shared" si="2"/>
        <v>400</v>
      </c>
    </row>
    <row r="86" spans="1:6" ht="33.75">
      <c r="A86" s="120" t="s">
        <v>283</v>
      </c>
      <c r="B86" s="121" t="s">
        <v>173</v>
      </c>
      <c r="C86" s="122" t="s">
        <v>284</v>
      </c>
      <c r="D86" s="123">
        <v>1000</v>
      </c>
      <c r="E86" s="124" t="s">
        <v>47</v>
      </c>
      <c r="F86" s="125">
        <f t="shared" si="2"/>
        <v>1000</v>
      </c>
    </row>
    <row r="87" spans="1:6" ht="45">
      <c r="A87" s="126" t="s">
        <v>285</v>
      </c>
      <c r="B87" s="121" t="s">
        <v>173</v>
      </c>
      <c r="C87" s="122" t="s">
        <v>286</v>
      </c>
      <c r="D87" s="123">
        <v>1000</v>
      </c>
      <c r="E87" s="124" t="s">
        <v>47</v>
      </c>
      <c r="F87" s="125">
        <f t="shared" si="2"/>
        <v>1000</v>
      </c>
    </row>
    <row r="88" spans="1:6" ht="22.5">
      <c r="A88" s="120" t="s">
        <v>196</v>
      </c>
      <c r="B88" s="121" t="s">
        <v>173</v>
      </c>
      <c r="C88" s="122" t="s">
        <v>287</v>
      </c>
      <c r="D88" s="123">
        <v>1000</v>
      </c>
      <c r="E88" s="124" t="s">
        <v>47</v>
      </c>
      <c r="F88" s="125">
        <f t="shared" si="2"/>
        <v>1000</v>
      </c>
    </row>
    <row r="89" spans="1:6" ht="22.5">
      <c r="A89" s="120" t="s">
        <v>198</v>
      </c>
      <c r="B89" s="121" t="s">
        <v>173</v>
      </c>
      <c r="C89" s="122" t="s">
        <v>288</v>
      </c>
      <c r="D89" s="123">
        <v>1000</v>
      </c>
      <c r="E89" s="124" t="s">
        <v>47</v>
      </c>
      <c r="F89" s="125">
        <f t="shared" si="2"/>
        <v>1000</v>
      </c>
    </row>
    <row r="90" spans="1:6" ht="12.75">
      <c r="A90" s="6" t="s">
        <v>471</v>
      </c>
      <c r="B90" s="115" t="s">
        <v>173</v>
      </c>
      <c r="C90" s="116" t="s">
        <v>289</v>
      </c>
      <c r="D90" s="117">
        <v>124700</v>
      </c>
      <c r="E90" s="118">
        <v>99236</v>
      </c>
      <c r="F90" s="119">
        <f t="shared" si="2"/>
        <v>25464</v>
      </c>
    </row>
    <row r="91" spans="1:6" ht="12.75">
      <c r="A91" s="103" t="s">
        <v>290</v>
      </c>
      <c r="B91" s="104" t="s">
        <v>173</v>
      </c>
      <c r="C91" s="105" t="s">
        <v>291</v>
      </c>
      <c r="D91" s="106">
        <v>124700</v>
      </c>
      <c r="E91" s="107">
        <v>99236</v>
      </c>
      <c r="F91" s="108">
        <f t="shared" si="2"/>
        <v>25464</v>
      </c>
    </row>
    <row r="92" spans="1:6" ht="12.75">
      <c r="A92" s="120" t="s">
        <v>215</v>
      </c>
      <c r="B92" s="121" t="s">
        <v>173</v>
      </c>
      <c r="C92" s="122" t="s">
        <v>292</v>
      </c>
      <c r="D92" s="123">
        <v>124700</v>
      </c>
      <c r="E92" s="124">
        <v>99236</v>
      </c>
      <c r="F92" s="125">
        <f t="shared" si="2"/>
        <v>25464</v>
      </c>
    </row>
    <row r="93" spans="1:6" ht="12.75">
      <c r="A93" s="120" t="s">
        <v>217</v>
      </c>
      <c r="B93" s="121" t="s">
        <v>173</v>
      </c>
      <c r="C93" s="122" t="s">
        <v>293</v>
      </c>
      <c r="D93" s="123">
        <v>124700</v>
      </c>
      <c r="E93" s="124">
        <v>99236</v>
      </c>
      <c r="F93" s="125">
        <f t="shared" si="2"/>
        <v>25464</v>
      </c>
    </row>
    <row r="94" spans="1:6" ht="22.5">
      <c r="A94" s="120" t="s">
        <v>294</v>
      </c>
      <c r="B94" s="121" t="s">
        <v>173</v>
      </c>
      <c r="C94" s="122" t="s">
        <v>295</v>
      </c>
      <c r="D94" s="123">
        <v>124700</v>
      </c>
      <c r="E94" s="124">
        <v>99236</v>
      </c>
      <c r="F94" s="125">
        <f t="shared" si="2"/>
        <v>25464</v>
      </c>
    </row>
    <row r="95" spans="1:6" ht="22.5">
      <c r="A95" s="120" t="s">
        <v>196</v>
      </c>
      <c r="B95" s="121" t="s">
        <v>173</v>
      </c>
      <c r="C95" s="122" t="s">
        <v>296</v>
      </c>
      <c r="D95" s="123">
        <v>124700</v>
      </c>
      <c r="E95" s="124">
        <v>99236</v>
      </c>
      <c r="F95" s="125">
        <f t="shared" si="2"/>
        <v>25464</v>
      </c>
    </row>
    <row r="96" spans="1:6" ht="22.5">
      <c r="A96" s="120" t="s">
        <v>198</v>
      </c>
      <c r="B96" s="121" t="s">
        <v>173</v>
      </c>
      <c r="C96" s="122" t="s">
        <v>297</v>
      </c>
      <c r="D96" s="123">
        <v>124700</v>
      </c>
      <c r="E96" s="124">
        <v>99236</v>
      </c>
      <c r="F96" s="125">
        <f t="shared" si="2"/>
        <v>25464</v>
      </c>
    </row>
    <row r="97" spans="1:6" ht="12.75">
      <c r="A97" s="6" t="s">
        <v>470</v>
      </c>
      <c r="B97" s="115" t="s">
        <v>173</v>
      </c>
      <c r="C97" s="116" t="s">
        <v>298</v>
      </c>
      <c r="D97" s="117">
        <v>1419900</v>
      </c>
      <c r="E97" s="118">
        <v>898608.47</v>
      </c>
      <c r="F97" s="119">
        <f t="shared" si="2"/>
        <v>521291.53</v>
      </c>
    </row>
    <row r="98" spans="1:6" ht="12.75">
      <c r="A98" s="103" t="s">
        <v>299</v>
      </c>
      <c r="B98" s="104" t="s">
        <v>173</v>
      </c>
      <c r="C98" s="105" t="s">
        <v>300</v>
      </c>
      <c r="D98" s="106">
        <v>2400</v>
      </c>
      <c r="E98" s="107">
        <v>1169.81</v>
      </c>
      <c r="F98" s="108">
        <f t="shared" si="2"/>
        <v>1230.19</v>
      </c>
    </row>
    <row r="99" spans="1:6" ht="12.75">
      <c r="A99" s="120" t="s">
        <v>215</v>
      </c>
      <c r="B99" s="121" t="s">
        <v>173</v>
      </c>
      <c r="C99" s="122" t="s">
        <v>301</v>
      </c>
      <c r="D99" s="123">
        <v>2400</v>
      </c>
      <c r="E99" s="124">
        <v>1169.81</v>
      </c>
      <c r="F99" s="125">
        <f t="shared" si="2"/>
        <v>1230.19</v>
      </c>
    </row>
    <row r="100" spans="1:6" ht="12.75">
      <c r="A100" s="120" t="s">
        <v>217</v>
      </c>
      <c r="B100" s="121" t="s">
        <v>173</v>
      </c>
      <c r="C100" s="122" t="s">
        <v>302</v>
      </c>
      <c r="D100" s="123">
        <v>2400</v>
      </c>
      <c r="E100" s="124">
        <v>1169.81</v>
      </c>
      <c r="F100" s="125">
        <f t="shared" si="2"/>
        <v>1230.19</v>
      </c>
    </row>
    <row r="101" spans="1:6" ht="45">
      <c r="A101" s="126" t="s">
        <v>303</v>
      </c>
      <c r="B101" s="121" t="s">
        <v>173</v>
      </c>
      <c r="C101" s="122" t="s">
        <v>304</v>
      </c>
      <c r="D101" s="123">
        <v>2400</v>
      </c>
      <c r="E101" s="124">
        <v>1169.81</v>
      </c>
      <c r="F101" s="125">
        <f t="shared" si="2"/>
        <v>1230.19</v>
      </c>
    </row>
    <row r="102" spans="1:6" ht="22.5">
      <c r="A102" s="120" t="s">
        <v>196</v>
      </c>
      <c r="B102" s="121" t="s">
        <v>173</v>
      </c>
      <c r="C102" s="122" t="s">
        <v>305</v>
      </c>
      <c r="D102" s="123">
        <v>2400</v>
      </c>
      <c r="E102" s="124">
        <v>1169.81</v>
      </c>
      <c r="F102" s="125">
        <f t="shared" si="2"/>
        <v>1230.19</v>
      </c>
    </row>
    <row r="103" spans="1:6" ht="22.5">
      <c r="A103" s="120" t="s">
        <v>198</v>
      </c>
      <c r="B103" s="121" t="s">
        <v>173</v>
      </c>
      <c r="C103" s="122" t="s">
        <v>306</v>
      </c>
      <c r="D103" s="123">
        <v>2400</v>
      </c>
      <c r="E103" s="124">
        <v>1169.81</v>
      </c>
      <c r="F103" s="125">
        <f t="shared" si="2"/>
        <v>1230.19</v>
      </c>
    </row>
    <row r="104" spans="1:6" ht="12.75">
      <c r="A104" s="103" t="s">
        <v>307</v>
      </c>
      <c r="B104" s="104" t="s">
        <v>173</v>
      </c>
      <c r="C104" s="105" t="s">
        <v>308</v>
      </c>
      <c r="D104" s="106">
        <v>67800</v>
      </c>
      <c r="E104" s="107">
        <v>67486.38</v>
      </c>
      <c r="F104" s="108">
        <f t="shared" si="2"/>
        <v>313.61999999999534</v>
      </c>
    </row>
    <row r="105" spans="1:6" ht="22.5">
      <c r="A105" s="120" t="s">
        <v>309</v>
      </c>
      <c r="B105" s="121" t="s">
        <v>173</v>
      </c>
      <c r="C105" s="122" t="s">
        <v>310</v>
      </c>
      <c r="D105" s="123">
        <v>67800</v>
      </c>
      <c r="E105" s="124">
        <v>67486.38</v>
      </c>
      <c r="F105" s="125">
        <f t="shared" si="2"/>
        <v>313.61999999999534</v>
      </c>
    </row>
    <row r="106" spans="1:6" ht="33.75">
      <c r="A106" s="120" t="s">
        <v>311</v>
      </c>
      <c r="B106" s="121" t="s">
        <v>173</v>
      </c>
      <c r="C106" s="122" t="s">
        <v>312</v>
      </c>
      <c r="D106" s="123">
        <v>67800</v>
      </c>
      <c r="E106" s="124">
        <v>67486.38</v>
      </c>
      <c r="F106" s="125">
        <f t="shared" si="2"/>
        <v>313.61999999999534</v>
      </c>
    </row>
    <row r="107" spans="1:6" ht="45">
      <c r="A107" s="126" t="s">
        <v>313</v>
      </c>
      <c r="B107" s="121" t="s">
        <v>173</v>
      </c>
      <c r="C107" s="122" t="s">
        <v>314</v>
      </c>
      <c r="D107" s="123">
        <v>34000</v>
      </c>
      <c r="E107" s="124">
        <v>33827.11</v>
      </c>
      <c r="F107" s="125">
        <f t="shared" si="2"/>
        <v>172.88999999999942</v>
      </c>
    </row>
    <row r="108" spans="1:6" ht="22.5">
      <c r="A108" s="120" t="s">
        <v>196</v>
      </c>
      <c r="B108" s="121" t="s">
        <v>173</v>
      </c>
      <c r="C108" s="122" t="s">
        <v>315</v>
      </c>
      <c r="D108" s="123">
        <v>33300</v>
      </c>
      <c r="E108" s="124">
        <v>33219.11</v>
      </c>
      <c r="F108" s="125">
        <f t="shared" si="2"/>
        <v>80.88999999999942</v>
      </c>
    </row>
    <row r="109" spans="1:6" ht="22.5">
      <c r="A109" s="120" t="s">
        <v>198</v>
      </c>
      <c r="B109" s="121" t="s">
        <v>173</v>
      </c>
      <c r="C109" s="122" t="s">
        <v>316</v>
      </c>
      <c r="D109" s="123">
        <v>33300</v>
      </c>
      <c r="E109" s="124">
        <v>33219.11</v>
      </c>
      <c r="F109" s="125">
        <f t="shared" si="2"/>
        <v>80.88999999999942</v>
      </c>
    </row>
    <row r="110" spans="1:6" ht="12.75">
      <c r="A110" s="120" t="s">
        <v>200</v>
      </c>
      <c r="B110" s="121" t="s">
        <v>173</v>
      </c>
      <c r="C110" s="122" t="s">
        <v>317</v>
      </c>
      <c r="D110" s="123">
        <v>700</v>
      </c>
      <c r="E110" s="124">
        <v>608</v>
      </c>
      <c r="F110" s="125">
        <f t="shared" si="2"/>
        <v>92</v>
      </c>
    </row>
    <row r="111" spans="1:6" ht="12.75">
      <c r="A111" s="120" t="s">
        <v>202</v>
      </c>
      <c r="B111" s="121" t="s">
        <v>173</v>
      </c>
      <c r="C111" s="122" t="s">
        <v>318</v>
      </c>
      <c r="D111" s="123">
        <v>700</v>
      </c>
      <c r="E111" s="124">
        <v>608</v>
      </c>
      <c r="F111" s="125">
        <f aca="true" t="shared" si="3" ref="F111:F142">IF(OR(D111="-",IF(E111="-",0,E111)&gt;=IF(D111="-",0,D111)),"-",IF(D111="-",0,D111)-IF(E111="-",0,E111))</f>
        <v>92</v>
      </c>
    </row>
    <row r="112" spans="1:6" ht="45">
      <c r="A112" s="126" t="s">
        <v>319</v>
      </c>
      <c r="B112" s="121" t="s">
        <v>173</v>
      </c>
      <c r="C112" s="122" t="s">
        <v>320</v>
      </c>
      <c r="D112" s="123">
        <v>1000</v>
      </c>
      <c r="E112" s="124">
        <v>867</v>
      </c>
      <c r="F112" s="125">
        <f t="shared" si="3"/>
        <v>133</v>
      </c>
    </row>
    <row r="113" spans="1:6" ht="12.75">
      <c r="A113" s="120" t="s">
        <v>200</v>
      </c>
      <c r="B113" s="121" t="s">
        <v>173</v>
      </c>
      <c r="C113" s="122" t="s">
        <v>321</v>
      </c>
      <c r="D113" s="123">
        <v>1000</v>
      </c>
      <c r="E113" s="124">
        <v>867</v>
      </c>
      <c r="F113" s="125">
        <f t="shared" si="3"/>
        <v>133</v>
      </c>
    </row>
    <row r="114" spans="1:6" ht="12.75">
      <c r="A114" s="120" t="s">
        <v>322</v>
      </c>
      <c r="B114" s="121" t="s">
        <v>173</v>
      </c>
      <c r="C114" s="122" t="s">
        <v>323</v>
      </c>
      <c r="D114" s="123">
        <v>1000</v>
      </c>
      <c r="E114" s="124">
        <v>867</v>
      </c>
      <c r="F114" s="125">
        <f t="shared" si="3"/>
        <v>133</v>
      </c>
    </row>
    <row r="115" spans="1:6" ht="45">
      <c r="A115" s="120" t="s">
        <v>324</v>
      </c>
      <c r="B115" s="121" t="s">
        <v>173</v>
      </c>
      <c r="C115" s="122" t="s">
        <v>325</v>
      </c>
      <c r="D115" s="123">
        <v>32800</v>
      </c>
      <c r="E115" s="124">
        <v>32792.27</v>
      </c>
      <c r="F115" s="125">
        <f t="shared" si="3"/>
        <v>7.730000000003201</v>
      </c>
    </row>
    <row r="116" spans="1:6" ht="22.5">
      <c r="A116" s="120" t="s">
        <v>196</v>
      </c>
      <c r="B116" s="121" t="s">
        <v>173</v>
      </c>
      <c r="C116" s="122" t="s">
        <v>326</v>
      </c>
      <c r="D116" s="123">
        <v>32800</v>
      </c>
      <c r="E116" s="124">
        <v>32792.27</v>
      </c>
      <c r="F116" s="125">
        <f t="shared" si="3"/>
        <v>7.730000000003201</v>
      </c>
    </row>
    <row r="117" spans="1:6" ht="22.5">
      <c r="A117" s="120" t="s">
        <v>198</v>
      </c>
      <c r="B117" s="121" t="s">
        <v>173</v>
      </c>
      <c r="C117" s="122" t="s">
        <v>327</v>
      </c>
      <c r="D117" s="123">
        <v>32800</v>
      </c>
      <c r="E117" s="124">
        <v>32792.27</v>
      </c>
      <c r="F117" s="125">
        <f t="shared" si="3"/>
        <v>7.730000000003201</v>
      </c>
    </row>
    <row r="118" spans="1:6" ht="12.75">
      <c r="A118" s="103" t="s">
        <v>328</v>
      </c>
      <c r="B118" s="104" t="s">
        <v>173</v>
      </c>
      <c r="C118" s="105" t="s">
        <v>329</v>
      </c>
      <c r="D118" s="106">
        <v>1349700</v>
      </c>
      <c r="E118" s="107">
        <v>829952.28</v>
      </c>
      <c r="F118" s="108">
        <f t="shared" si="3"/>
        <v>519747.72</v>
      </c>
    </row>
    <row r="119" spans="1:6" ht="22.5">
      <c r="A119" s="120" t="s">
        <v>309</v>
      </c>
      <c r="B119" s="121" t="s">
        <v>173</v>
      </c>
      <c r="C119" s="122" t="s">
        <v>330</v>
      </c>
      <c r="D119" s="123">
        <v>1329700</v>
      </c>
      <c r="E119" s="124">
        <v>809952.28</v>
      </c>
      <c r="F119" s="125">
        <f t="shared" si="3"/>
        <v>519747.72</v>
      </c>
    </row>
    <row r="120" spans="1:6" ht="33.75">
      <c r="A120" s="120" t="s">
        <v>331</v>
      </c>
      <c r="B120" s="121" t="s">
        <v>173</v>
      </c>
      <c r="C120" s="122" t="s">
        <v>332</v>
      </c>
      <c r="D120" s="123">
        <v>1329700</v>
      </c>
      <c r="E120" s="124">
        <v>809952.28</v>
      </c>
      <c r="F120" s="125">
        <f t="shared" si="3"/>
        <v>519747.72</v>
      </c>
    </row>
    <row r="121" spans="1:6" ht="45">
      <c r="A121" s="126" t="s">
        <v>333</v>
      </c>
      <c r="B121" s="121" t="s">
        <v>173</v>
      </c>
      <c r="C121" s="122" t="s">
        <v>334</v>
      </c>
      <c r="D121" s="123">
        <v>1129800</v>
      </c>
      <c r="E121" s="124">
        <v>665371.9</v>
      </c>
      <c r="F121" s="125">
        <f t="shared" si="3"/>
        <v>464428.1</v>
      </c>
    </row>
    <row r="122" spans="1:6" ht="22.5">
      <c r="A122" s="120" t="s">
        <v>196</v>
      </c>
      <c r="B122" s="121" t="s">
        <v>173</v>
      </c>
      <c r="C122" s="122" t="s">
        <v>335</v>
      </c>
      <c r="D122" s="123">
        <v>1124800</v>
      </c>
      <c r="E122" s="124">
        <v>664634.52</v>
      </c>
      <c r="F122" s="125">
        <f t="shared" si="3"/>
        <v>460165.48</v>
      </c>
    </row>
    <row r="123" spans="1:6" ht="22.5">
      <c r="A123" s="120" t="s">
        <v>198</v>
      </c>
      <c r="B123" s="121" t="s">
        <v>173</v>
      </c>
      <c r="C123" s="122" t="s">
        <v>336</v>
      </c>
      <c r="D123" s="123">
        <v>1124800</v>
      </c>
      <c r="E123" s="124">
        <v>664634.52</v>
      </c>
      <c r="F123" s="125">
        <f t="shared" si="3"/>
        <v>460165.48</v>
      </c>
    </row>
    <row r="124" spans="1:6" ht="12.75">
      <c r="A124" s="120" t="s">
        <v>200</v>
      </c>
      <c r="B124" s="121" t="s">
        <v>173</v>
      </c>
      <c r="C124" s="122" t="s">
        <v>337</v>
      </c>
      <c r="D124" s="123">
        <v>5000</v>
      </c>
      <c r="E124" s="124">
        <v>737.38</v>
      </c>
      <c r="F124" s="125">
        <f t="shared" si="3"/>
        <v>4262.62</v>
      </c>
    </row>
    <row r="125" spans="1:6" ht="12.75">
      <c r="A125" s="120" t="s">
        <v>204</v>
      </c>
      <c r="B125" s="121" t="s">
        <v>173</v>
      </c>
      <c r="C125" s="122" t="s">
        <v>338</v>
      </c>
      <c r="D125" s="123">
        <v>5000</v>
      </c>
      <c r="E125" s="124">
        <v>737.38</v>
      </c>
      <c r="F125" s="125">
        <f t="shared" si="3"/>
        <v>4262.62</v>
      </c>
    </row>
    <row r="126" spans="1:6" ht="45">
      <c r="A126" s="126" t="s">
        <v>339</v>
      </c>
      <c r="B126" s="121" t="s">
        <v>173</v>
      </c>
      <c r="C126" s="122" t="s">
        <v>340</v>
      </c>
      <c r="D126" s="123">
        <v>60000</v>
      </c>
      <c r="E126" s="124">
        <v>59999</v>
      </c>
      <c r="F126" s="125">
        <f t="shared" si="3"/>
        <v>1</v>
      </c>
    </row>
    <row r="127" spans="1:6" ht="22.5">
      <c r="A127" s="120" t="s">
        <v>196</v>
      </c>
      <c r="B127" s="121" t="s">
        <v>173</v>
      </c>
      <c r="C127" s="122" t="s">
        <v>341</v>
      </c>
      <c r="D127" s="123">
        <v>60000</v>
      </c>
      <c r="E127" s="124">
        <v>59999</v>
      </c>
      <c r="F127" s="125">
        <f t="shared" si="3"/>
        <v>1</v>
      </c>
    </row>
    <row r="128" spans="1:6" ht="22.5">
      <c r="A128" s="120" t="s">
        <v>198</v>
      </c>
      <c r="B128" s="121" t="s">
        <v>173</v>
      </c>
      <c r="C128" s="122" t="s">
        <v>342</v>
      </c>
      <c r="D128" s="123">
        <v>60000</v>
      </c>
      <c r="E128" s="124">
        <v>59999</v>
      </c>
      <c r="F128" s="125">
        <f t="shared" si="3"/>
        <v>1</v>
      </c>
    </row>
    <row r="129" spans="1:6" ht="45">
      <c r="A129" s="126" t="s">
        <v>343</v>
      </c>
      <c r="B129" s="121" t="s">
        <v>173</v>
      </c>
      <c r="C129" s="122" t="s">
        <v>344</v>
      </c>
      <c r="D129" s="123">
        <v>109900</v>
      </c>
      <c r="E129" s="124">
        <v>82181.38</v>
      </c>
      <c r="F129" s="125">
        <f t="shared" si="3"/>
        <v>27718.619999999995</v>
      </c>
    </row>
    <row r="130" spans="1:6" ht="22.5">
      <c r="A130" s="120" t="s">
        <v>196</v>
      </c>
      <c r="B130" s="121" t="s">
        <v>173</v>
      </c>
      <c r="C130" s="122" t="s">
        <v>345</v>
      </c>
      <c r="D130" s="123">
        <v>109900</v>
      </c>
      <c r="E130" s="124">
        <v>82181.38</v>
      </c>
      <c r="F130" s="125">
        <f t="shared" si="3"/>
        <v>27718.619999999995</v>
      </c>
    </row>
    <row r="131" spans="1:6" ht="22.5">
      <c r="A131" s="120" t="s">
        <v>198</v>
      </c>
      <c r="B131" s="121" t="s">
        <v>173</v>
      </c>
      <c r="C131" s="122" t="s">
        <v>346</v>
      </c>
      <c r="D131" s="123">
        <v>109900</v>
      </c>
      <c r="E131" s="124">
        <v>82181.38</v>
      </c>
      <c r="F131" s="125">
        <f t="shared" si="3"/>
        <v>27718.619999999995</v>
      </c>
    </row>
    <row r="132" spans="1:6" ht="56.25">
      <c r="A132" s="126" t="s">
        <v>347</v>
      </c>
      <c r="B132" s="121" t="s">
        <v>173</v>
      </c>
      <c r="C132" s="122" t="s">
        <v>348</v>
      </c>
      <c r="D132" s="123">
        <v>25000</v>
      </c>
      <c r="E132" s="124" t="s">
        <v>47</v>
      </c>
      <c r="F132" s="125">
        <f t="shared" si="3"/>
        <v>25000</v>
      </c>
    </row>
    <row r="133" spans="1:6" ht="22.5">
      <c r="A133" s="120" t="s">
        <v>196</v>
      </c>
      <c r="B133" s="121" t="s">
        <v>173</v>
      </c>
      <c r="C133" s="122" t="s">
        <v>349</v>
      </c>
      <c r="D133" s="123">
        <v>25000</v>
      </c>
      <c r="E133" s="124" t="s">
        <v>47</v>
      </c>
      <c r="F133" s="125">
        <f t="shared" si="3"/>
        <v>25000</v>
      </c>
    </row>
    <row r="134" spans="1:6" ht="22.5">
      <c r="A134" s="120" t="s">
        <v>198</v>
      </c>
      <c r="B134" s="121" t="s">
        <v>173</v>
      </c>
      <c r="C134" s="122" t="s">
        <v>350</v>
      </c>
      <c r="D134" s="123">
        <v>25000</v>
      </c>
      <c r="E134" s="124" t="s">
        <v>47</v>
      </c>
      <c r="F134" s="125">
        <f t="shared" si="3"/>
        <v>25000</v>
      </c>
    </row>
    <row r="135" spans="1:6" ht="45">
      <c r="A135" s="126" t="s">
        <v>319</v>
      </c>
      <c r="B135" s="121" t="s">
        <v>173</v>
      </c>
      <c r="C135" s="122" t="s">
        <v>351</v>
      </c>
      <c r="D135" s="123">
        <v>5000</v>
      </c>
      <c r="E135" s="124">
        <v>2400</v>
      </c>
      <c r="F135" s="125">
        <f t="shared" si="3"/>
        <v>2600</v>
      </c>
    </row>
    <row r="136" spans="1:6" ht="12.75">
      <c r="A136" s="120" t="s">
        <v>200</v>
      </c>
      <c r="B136" s="121" t="s">
        <v>173</v>
      </c>
      <c r="C136" s="122" t="s">
        <v>352</v>
      </c>
      <c r="D136" s="123">
        <v>5000</v>
      </c>
      <c r="E136" s="124">
        <v>2400</v>
      </c>
      <c r="F136" s="125">
        <f t="shared" si="3"/>
        <v>2600</v>
      </c>
    </row>
    <row r="137" spans="1:6" ht="12.75">
      <c r="A137" s="120" t="s">
        <v>322</v>
      </c>
      <c r="B137" s="121" t="s">
        <v>173</v>
      </c>
      <c r="C137" s="122" t="s">
        <v>353</v>
      </c>
      <c r="D137" s="123">
        <v>5000</v>
      </c>
      <c r="E137" s="124">
        <v>2400</v>
      </c>
      <c r="F137" s="125">
        <f t="shared" si="3"/>
        <v>2600</v>
      </c>
    </row>
    <row r="138" spans="1:6" ht="12.75">
      <c r="A138" s="120" t="s">
        <v>354</v>
      </c>
      <c r="B138" s="121" t="s">
        <v>173</v>
      </c>
      <c r="C138" s="122" t="s">
        <v>355</v>
      </c>
      <c r="D138" s="123">
        <v>20000</v>
      </c>
      <c r="E138" s="124">
        <v>20000</v>
      </c>
      <c r="F138" s="125" t="str">
        <f t="shared" si="3"/>
        <v>-</v>
      </c>
    </row>
    <row r="139" spans="1:6" ht="33.75">
      <c r="A139" s="120" t="s">
        <v>356</v>
      </c>
      <c r="B139" s="121" t="s">
        <v>173</v>
      </c>
      <c r="C139" s="122" t="s">
        <v>357</v>
      </c>
      <c r="D139" s="123">
        <v>20000</v>
      </c>
      <c r="E139" s="124">
        <v>20000</v>
      </c>
      <c r="F139" s="125" t="str">
        <f t="shared" si="3"/>
        <v>-</v>
      </c>
    </row>
    <row r="140" spans="1:6" ht="67.5">
      <c r="A140" s="126" t="s">
        <v>358</v>
      </c>
      <c r="B140" s="121" t="s">
        <v>173</v>
      </c>
      <c r="C140" s="122" t="s">
        <v>359</v>
      </c>
      <c r="D140" s="123">
        <v>20000</v>
      </c>
      <c r="E140" s="124">
        <v>20000</v>
      </c>
      <c r="F140" s="125" t="str">
        <f t="shared" si="3"/>
        <v>-</v>
      </c>
    </row>
    <row r="141" spans="1:6" ht="22.5">
      <c r="A141" s="120" t="s">
        <v>196</v>
      </c>
      <c r="B141" s="121" t="s">
        <v>173</v>
      </c>
      <c r="C141" s="122" t="s">
        <v>360</v>
      </c>
      <c r="D141" s="123">
        <v>20000</v>
      </c>
      <c r="E141" s="124">
        <v>20000</v>
      </c>
      <c r="F141" s="125" t="str">
        <f t="shared" si="3"/>
        <v>-</v>
      </c>
    </row>
    <row r="142" spans="1:6" ht="22.5">
      <c r="A142" s="120" t="s">
        <v>198</v>
      </c>
      <c r="B142" s="121" t="s">
        <v>173</v>
      </c>
      <c r="C142" s="122" t="s">
        <v>361</v>
      </c>
      <c r="D142" s="123">
        <v>20000</v>
      </c>
      <c r="E142" s="124">
        <v>20000</v>
      </c>
      <c r="F142" s="125" t="str">
        <f t="shared" si="3"/>
        <v>-</v>
      </c>
    </row>
    <row r="143" spans="1:6" ht="12.75">
      <c r="A143" s="6" t="s">
        <v>469</v>
      </c>
      <c r="B143" s="104" t="s">
        <v>173</v>
      </c>
      <c r="C143" s="105" t="s">
        <v>362</v>
      </c>
      <c r="D143" s="106">
        <v>64400</v>
      </c>
      <c r="E143" s="107" t="s">
        <v>47</v>
      </c>
      <c r="F143" s="108">
        <f aca="true" t="shared" si="4" ref="F143:F174">IF(OR(D143="-",IF(E143="-",0,E143)&gt;=IF(D143="-",0,D143)),"-",IF(D143="-",0,D143)-IF(E143="-",0,E143))</f>
        <v>64400</v>
      </c>
    </row>
    <row r="144" spans="1:6" ht="12.75">
      <c r="A144" s="103" t="s">
        <v>363</v>
      </c>
      <c r="B144" s="104" t="s">
        <v>173</v>
      </c>
      <c r="C144" s="105" t="s">
        <v>364</v>
      </c>
      <c r="D144" s="106">
        <v>64400</v>
      </c>
      <c r="E144" s="107" t="s">
        <v>47</v>
      </c>
      <c r="F144" s="108">
        <f t="shared" si="4"/>
        <v>64400</v>
      </c>
    </row>
    <row r="145" spans="1:6" ht="22.5">
      <c r="A145" s="120" t="s">
        <v>365</v>
      </c>
      <c r="B145" s="121" t="s">
        <v>173</v>
      </c>
      <c r="C145" s="122" t="s">
        <v>366</v>
      </c>
      <c r="D145" s="123">
        <v>64400</v>
      </c>
      <c r="E145" s="124" t="s">
        <v>47</v>
      </c>
      <c r="F145" s="125">
        <f t="shared" si="4"/>
        <v>64400</v>
      </c>
    </row>
    <row r="146" spans="1:6" ht="33.75">
      <c r="A146" s="120" t="s">
        <v>367</v>
      </c>
      <c r="B146" s="121" t="s">
        <v>173</v>
      </c>
      <c r="C146" s="122" t="s">
        <v>368</v>
      </c>
      <c r="D146" s="123">
        <v>64400</v>
      </c>
      <c r="E146" s="124" t="s">
        <v>47</v>
      </c>
      <c r="F146" s="125">
        <f t="shared" si="4"/>
        <v>64400</v>
      </c>
    </row>
    <row r="147" spans="1:6" ht="56.25">
      <c r="A147" s="126" t="s">
        <v>369</v>
      </c>
      <c r="B147" s="121" t="s">
        <v>173</v>
      </c>
      <c r="C147" s="122" t="s">
        <v>370</v>
      </c>
      <c r="D147" s="123">
        <v>64400</v>
      </c>
      <c r="E147" s="124" t="s">
        <v>47</v>
      </c>
      <c r="F147" s="125">
        <f t="shared" si="4"/>
        <v>64400</v>
      </c>
    </row>
    <row r="148" spans="1:6" ht="22.5">
      <c r="A148" s="120" t="s">
        <v>196</v>
      </c>
      <c r="B148" s="121" t="s">
        <v>173</v>
      </c>
      <c r="C148" s="122" t="s">
        <v>371</v>
      </c>
      <c r="D148" s="123">
        <v>64400</v>
      </c>
      <c r="E148" s="124" t="s">
        <v>47</v>
      </c>
      <c r="F148" s="125">
        <f t="shared" si="4"/>
        <v>64400</v>
      </c>
    </row>
    <row r="149" spans="1:6" ht="22.5">
      <c r="A149" s="120" t="s">
        <v>198</v>
      </c>
      <c r="B149" s="121" t="s">
        <v>173</v>
      </c>
      <c r="C149" s="122" t="s">
        <v>372</v>
      </c>
      <c r="D149" s="123">
        <v>64400</v>
      </c>
      <c r="E149" s="124" t="s">
        <v>47</v>
      </c>
      <c r="F149" s="125">
        <f t="shared" si="4"/>
        <v>64400</v>
      </c>
    </row>
    <row r="150" spans="1:6" ht="12.75">
      <c r="A150" s="6" t="s">
        <v>468</v>
      </c>
      <c r="B150" s="115" t="s">
        <v>173</v>
      </c>
      <c r="C150" s="116" t="s">
        <v>373</v>
      </c>
      <c r="D150" s="117">
        <v>3496600</v>
      </c>
      <c r="E150" s="118">
        <v>1812340.13</v>
      </c>
      <c r="F150" s="119">
        <f t="shared" si="4"/>
        <v>1684259.87</v>
      </c>
    </row>
    <row r="151" spans="1:6" ht="12.75">
      <c r="A151" s="103" t="s">
        <v>374</v>
      </c>
      <c r="B151" s="104" t="s">
        <v>173</v>
      </c>
      <c r="C151" s="105" t="s">
        <v>375</v>
      </c>
      <c r="D151" s="106">
        <v>3496600</v>
      </c>
      <c r="E151" s="107">
        <v>1812340.13</v>
      </c>
      <c r="F151" s="108">
        <f t="shared" si="4"/>
        <v>1684259.87</v>
      </c>
    </row>
    <row r="152" spans="1:6" ht="12.75">
      <c r="A152" s="120" t="s">
        <v>376</v>
      </c>
      <c r="B152" s="121" t="s">
        <v>173</v>
      </c>
      <c r="C152" s="122" t="s">
        <v>377</v>
      </c>
      <c r="D152" s="123">
        <v>3496600</v>
      </c>
      <c r="E152" s="124">
        <v>1812340.13</v>
      </c>
      <c r="F152" s="125">
        <f t="shared" si="4"/>
        <v>1684259.87</v>
      </c>
    </row>
    <row r="153" spans="1:6" ht="12.75">
      <c r="A153" s="120" t="s">
        <v>378</v>
      </c>
      <c r="B153" s="121" t="s">
        <v>173</v>
      </c>
      <c r="C153" s="122" t="s">
        <v>379</v>
      </c>
      <c r="D153" s="123">
        <v>3496600</v>
      </c>
      <c r="E153" s="124">
        <v>1812340.13</v>
      </c>
      <c r="F153" s="125">
        <f t="shared" si="4"/>
        <v>1684259.87</v>
      </c>
    </row>
    <row r="154" spans="1:6" ht="33.75">
      <c r="A154" s="120" t="s">
        <v>380</v>
      </c>
      <c r="B154" s="121" t="s">
        <v>173</v>
      </c>
      <c r="C154" s="122" t="s">
        <v>381</v>
      </c>
      <c r="D154" s="123">
        <v>2664800</v>
      </c>
      <c r="E154" s="124">
        <v>1756731.13</v>
      </c>
      <c r="F154" s="125">
        <f t="shared" si="4"/>
        <v>908068.8700000001</v>
      </c>
    </row>
    <row r="155" spans="1:6" ht="33.75">
      <c r="A155" s="120" t="s">
        <v>184</v>
      </c>
      <c r="B155" s="121" t="s">
        <v>173</v>
      </c>
      <c r="C155" s="122" t="s">
        <v>382</v>
      </c>
      <c r="D155" s="123">
        <v>2050900</v>
      </c>
      <c r="E155" s="124">
        <v>1361354</v>
      </c>
      <c r="F155" s="125">
        <f t="shared" si="4"/>
        <v>689546</v>
      </c>
    </row>
    <row r="156" spans="1:6" ht="12.75">
      <c r="A156" s="120" t="s">
        <v>383</v>
      </c>
      <c r="B156" s="121" t="s">
        <v>173</v>
      </c>
      <c r="C156" s="122" t="s">
        <v>384</v>
      </c>
      <c r="D156" s="123">
        <v>1576700</v>
      </c>
      <c r="E156" s="124">
        <v>1052324</v>
      </c>
      <c r="F156" s="125">
        <f t="shared" si="4"/>
        <v>524376</v>
      </c>
    </row>
    <row r="157" spans="1:6" ht="22.5">
      <c r="A157" s="120" t="s">
        <v>385</v>
      </c>
      <c r="B157" s="121" t="s">
        <v>173</v>
      </c>
      <c r="C157" s="122" t="s">
        <v>386</v>
      </c>
      <c r="D157" s="123">
        <v>474200</v>
      </c>
      <c r="E157" s="124">
        <v>309030</v>
      </c>
      <c r="F157" s="125">
        <f t="shared" si="4"/>
        <v>165170</v>
      </c>
    </row>
    <row r="158" spans="1:6" ht="22.5">
      <c r="A158" s="120" t="s">
        <v>196</v>
      </c>
      <c r="B158" s="121" t="s">
        <v>173</v>
      </c>
      <c r="C158" s="122" t="s">
        <v>387</v>
      </c>
      <c r="D158" s="123">
        <v>609900</v>
      </c>
      <c r="E158" s="124">
        <v>394446.48</v>
      </c>
      <c r="F158" s="125">
        <f t="shared" si="4"/>
        <v>215453.52000000002</v>
      </c>
    </row>
    <row r="159" spans="1:6" ht="22.5">
      <c r="A159" s="120" t="s">
        <v>198</v>
      </c>
      <c r="B159" s="121" t="s">
        <v>173</v>
      </c>
      <c r="C159" s="122" t="s">
        <v>388</v>
      </c>
      <c r="D159" s="123">
        <v>609900</v>
      </c>
      <c r="E159" s="124">
        <v>394446.48</v>
      </c>
      <c r="F159" s="125">
        <f t="shared" si="4"/>
        <v>215453.52000000002</v>
      </c>
    </row>
    <row r="160" spans="1:6" ht="12.75">
      <c r="A160" s="120" t="s">
        <v>200</v>
      </c>
      <c r="B160" s="121" t="s">
        <v>173</v>
      </c>
      <c r="C160" s="122" t="s">
        <v>389</v>
      </c>
      <c r="D160" s="123">
        <v>4000</v>
      </c>
      <c r="E160" s="124">
        <v>930.65</v>
      </c>
      <c r="F160" s="125">
        <f t="shared" si="4"/>
        <v>3069.35</v>
      </c>
    </row>
    <row r="161" spans="1:6" ht="12.75">
      <c r="A161" s="120" t="s">
        <v>202</v>
      </c>
      <c r="B161" s="121" t="s">
        <v>173</v>
      </c>
      <c r="C161" s="122" t="s">
        <v>390</v>
      </c>
      <c r="D161" s="123">
        <v>2000</v>
      </c>
      <c r="E161" s="124">
        <v>793.8</v>
      </c>
      <c r="F161" s="125">
        <f t="shared" si="4"/>
        <v>1206.2</v>
      </c>
    </row>
    <row r="162" spans="1:6" ht="12.75">
      <c r="A162" s="120" t="s">
        <v>204</v>
      </c>
      <c r="B162" s="121" t="s">
        <v>173</v>
      </c>
      <c r="C162" s="122" t="s">
        <v>391</v>
      </c>
      <c r="D162" s="123">
        <v>2000</v>
      </c>
      <c r="E162" s="124">
        <v>136.85</v>
      </c>
      <c r="F162" s="125">
        <f t="shared" si="4"/>
        <v>1863.15</v>
      </c>
    </row>
    <row r="163" spans="1:6" ht="22.5">
      <c r="A163" s="120" t="s">
        <v>392</v>
      </c>
      <c r="B163" s="121" t="s">
        <v>173</v>
      </c>
      <c r="C163" s="122" t="s">
        <v>393</v>
      </c>
      <c r="D163" s="123">
        <v>20000</v>
      </c>
      <c r="E163" s="124">
        <v>9309</v>
      </c>
      <c r="F163" s="125">
        <f t="shared" si="4"/>
        <v>10691</v>
      </c>
    </row>
    <row r="164" spans="1:6" ht="12.75">
      <c r="A164" s="120" t="s">
        <v>200</v>
      </c>
      <c r="B164" s="121" t="s">
        <v>173</v>
      </c>
      <c r="C164" s="122" t="s">
        <v>394</v>
      </c>
      <c r="D164" s="123">
        <v>20000</v>
      </c>
      <c r="E164" s="124">
        <v>9309</v>
      </c>
      <c r="F164" s="125">
        <f t="shared" si="4"/>
        <v>10691</v>
      </c>
    </row>
    <row r="165" spans="1:6" ht="12.75">
      <c r="A165" s="120" t="s">
        <v>322</v>
      </c>
      <c r="B165" s="121" t="s">
        <v>173</v>
      </c>
      <c r="C165" s="122" t="s">
        <v>395</v>
      </c>
      <c r="D165" s="123">
        <v>20000</v>
      </c>
      <c r="E165" s="124">
        <v>9309</v>
      </c>
      <c r="F165" s="125">
        <f t="shared" si="4"/>
        <v>10691</v>
      </c>
    </row>
    <row r="166" spans="1:6" ht="33.75">
      <c r="A166" s="120" t="s">
        <v>396</v>
      </c>
      <c r="B166" s="121" t="s">
        <v>173</v>
      </c>
      <c r="C166" s="122" t="s">
        <v>397</v>
      </c>
      <c r="D166" s="123">
        <v>811800</v>
      </c>
      <c r="E166" s="124">
        <v>46300</v>
      </c>
      <c r="F166" s="125">
        <f t="shared" si="4"/>
        <v>765500</v>
      </c>
    </row>
    <row r="167" spans="1:6" ht="33.75">
      <c r="A167" s="120" t="s">
        <v>184</v>
      </c>
      <c r="B167" s="121" t="s">
        <v>173</v>
      </c>
      <c r="C167" s="122" t="s">
        <v>398</v>
      </c>
      <c r="D167" s="123">
        <v>811800</v>
      </c>
      <c r="E167" s="124">
        <v>46300</v>
      </c>
      <c r="F167" s="125">
        <f t="shared" si="4"/>
        <v>765500</v>
      </c>
    </row>
    <row r="168" spans="1:6" ht="12.75">
      <c r="A168" s="120" t="s">
        <v>383</v>
      </c>
      <c r="B168" s="121" t="s">
        <v>173</v>
      </c>
      <c r="C168" s="122" t="s">
        <v>399</v>
      </c>
      <c r="D168" s="123">
        <v>623500</v>
      </c>
      <c r="E168" s="124">
        <v>35600</v>
      </c>
      <c r="F168" s="125">
        <f t="shared" si="4"/>
        <v>587900</v>
      </c>
    </row>
    <row r="169" spans="1:6" ht="22.5">
      <c r="A169" s="120" t="s">
        <v>385</v>
      </c>
      <c r="B169" s="121" t="s">
        <v>173</v>
      </c>
      <c r="C169" s="122" t="s">
        <v>400</v>
      </c>
      <c r="D169" s="123">
        <v>188300</v>
      </c>
      <c r="E169" s="124">
        <v>10700</v>
      </c>
      <c r="F169" s="125">
        <f t="shared" si="4"/>
        <v>177600</v>
      </c>
    </row>
    <row r="170" spans="1:6" ht="12.75">
      <c r="A170" s="6" t="s">
        <v>467</v>
      </c>
      <c r="B170" s="115" t="s">
        <v>173</v>
      </c>
      <c r="C170" s="116" t="s">
        <v>401</v>
      </c>
      <c r="D170" s="117">
        <v>10000</v>
      </c>
      <c r="E170" s="118" t="s">
        <v>47</v>
      </c>
      <c r="F170" s="119">
        <f t="shared" si="4"/>
        <v>10000</v>
      </c>
    </row>
    <row r="171" spans="1:6" ht="12.75">
      <c r="A171" s="103" t="s">
        <v>402</v>
      </c>
      <c r="B171" s="104" t="s">
        <v>173</v>
      </c>
      <c r="C171" s="105" t="s">
        <v>403</v>
      </c>
      <c r="D171" s="106">
        <v>10000</v>
      </c>
      <c r="E171" s="107" t="s">
        <v>47</v>
      </c>
      <c r="F171" s="108">
        <f t="shared" si="4"/>
        <v>10000</v>
      </c>
    </row>
    <row r="172" spans="1:6" ht="12.75">
      <c r="A172" s="120" t="s">
        <v>404</v>
      </c>
      <c r="B172" s="121" t="s">
        <v>173</v>
      </c>
      <c r="C172" s="122" t="s">
        <v>405</v>
      </c>
      <c r="D172" s="123">
        <v>10000</v>
      </c>
      <c r="E172" s="124" t="s">
        <v>47</v>
      </c>
      <c r="F172" s="125">
        <f t="shared" si="4"/>
        <v>10000</v>
      </c>
    </row>
    <row r="173" spans="1:6" ht="22.5">
      <c r="A173" s="120" t="s">
        <v>406</v>
      </c>
      <c r="B173" s="121" t="s">
        <v>173</v>
      </c>
      <c r="C173" s="122" t="s">
        <v>407</v>
      </c>
      <c r="D173" s="123">
        <v>10000</v>
      </c>
      <c r="E173" s="124" t="s">
        <v>47</v>
      </c>
      <c r="F173" s="125">
        <f t="shared" si="4"/>
        <v>10000</v>
      </c>
    </row>
    <row r="174" spans="1:6" ht="33.75">
      <c r="A174" s="120" t="s">
        <v>408</v>
      </c>
      <c r="B174" s="121" t="s">
        <v>173</v>
      </c>
      <c r="C174" s="122" t="s">
        <v>409</v>
      </c>
      <c r="D174" s="123">
        <v>10000</v>
      </c>
      <c r="E174" s="124" t="s">
        <v>47</v>
      </c>
      <c r="F174" s="125">
        <f t="shared" si="4"/>
        <v>10000</v>
      </c>
    </row>
    <row r="175" spans="1:6" ht="22.5">
      <c r="A175" s="120" t="s">
        <v>196</v>
      </c>
      <c r="B175" s="121" t="s">
        <v>173</v>
      </c>
      <c r="C175" s="122" t="s">
        <v>410</v>
      </c>
      <c r="D175" s="123">
        <v>10000</v>
      </c>
      <c r="E175" s="124" t="s">
        <v>47</v>
      </c>
      <c r="F175" s="125">
        <f>IF(OR(D175="-",IF(E175="-",0,E175)&gt;=IF(D175="-",0,D175)),"-",IF(D175="-",0,D175)-IF(E175="-",0,E175))</f>
        <v>10000</v>
      </c>
    </row>
    <row r="176" spans="1:6" ht="22.5">
      <c r="A176" s="120" t="s">
        <v>198</v>
      </c>
      <c r="B176" s="121" t="s">
        <v>173</v>
      </c>
      <c r="C176" s="122" t="s">
        <v>411</v>
      </c>
      <c r="D176" s="123">
        <v>10000</v>
      </c>
      <c r="E176" s="124" t="s">
        <v>47</v>
      </c>
      <c r="F176" s="125">
        <f>IF(OR(D176="-",IF(E176="-",0,E176)&gt;=IF(D176="-",0,D176)),"-",IF(D176="-",0,D176)-IF(E176="-",0,E176))</f>
        <v>10000</v>
      </c>
    </row>
    <row r="177" spans="1:6" ht="9" customHeight="1">
      <c r="A177" s="127"/>
      <c r="B177" s="128"/>
      <c r="C177" s="129"/>
      <c r="D177" s="130"/>
      <c r="E177" s="128"/>
      <c r="F177" s="128"/>
    </row>
    <row r="178" spans="1:6" ht="13.5" customHeight="1">
      <c r="A178" s="131" t="s">
        <v>412</v>
      </c>
      <c r="B178" s="132" t="s">
        <v>413</v>
      </c>
      <c r="C178" s="133" t="s">
        <v>174</v>
      </c>
      <c r="D178" s="134">
        <v>-132500</v>
      </c>
      <c r="E178" s="134">
        <v>171860.59</v>
      </c>
      <c r="F178" s="135" t="s">
        <v>414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53" bottom="0.21" header="0.28" footer="0.41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PageLayoutView="0" workbookViewId="0" topLeftCell="A1">
      <selection activeCell="J14" sqref="J14"/>
    </sheetView>
  </sheetViews>
  <sheetFormatPr defaultColWidth="9.140625" defaultRowHeight="12.75" customHeight="1"/>
  <cols>
    <col min="1" max="1" width="42.28125" style="2" customWidth="1"/>
    <col min="2" max="2" width="5.57421875" style="2" customWidth="1"/>
    <col min="3" max="3" width="40.7109375" style="2" customWidth="1"/>
    <col min="4" max="6" width="18.7109375" style="2" customWidth="1"/>
    <col min="7" max="16384" width="9.140625" style="2" customWidth="1"/>
  </cols>
  <sheetData>
    <row r="1" spans="1:6" ht="10.5" customHeight="1">
      <c r="A1" s="173" t="s">
        <v>415</v>
      </c>
      <c r="B1" s="173"/>
      <c r="C1" s="173"/>
      <c r="D1" s="173"/>
      <c r="E1" s="173"/>
      <c r="F1" s="173"/>
    </row>
    <row r="2" spans="1:6" ht="12.75" customHeight="1">
      <c r="A2" s="174" t="s">
        <v>416</v>
      </c>
      <c r="B2" s="174"/>
      <c r="C2" s="174"/>
      <c r="D2" s="174"/>
      <c r="E2" s="174"/>
      <c r="F2" s="174"/>
    </row>
    <row r="3" spans="1:6" ht="9" customHeight="1">
      <c r="A3" s="73"/>
      <c r="B3" s="136"/>
      <c r="C3" s="137"/>
      <c r="D3" s="75"/>
      <c r="E3" s="75"/>
      <c r="F3" s="137"/>
    </row>
    <row r="4" spans="1:6" ht="13.5" customHeight="1">
      <c r="A4" s="138" t="s">
        <v>22</v>
      </c>
      <c r="B4" s="139" t="s">
        <v>23</v>
      </c>
      <c r="C4" s="140" t="s">
        <v>417</v>
      </c>
      <c r="D4" s="141" t="s">
        <v>25</v>
      </c>
      <c r="E4" s="141" t="s">
        <v>26</v>
      </c>
      <c r="F4" s="142" t="s">
        <v>27</v>
      </c>
    </row>
    <row r="5" spans="1:6" ht="4.5" customHeight="1">
      <c r="A5" s="143"/>
      <c r="B5" s="144"/>
      <c r="C5" s="145"/>
      <c r="D5" s="146"/>
      <c r="E5" s="146"/>
      <c r="F5" s="147"/>
    </row>
    <row r="6" spans="1:6" ht="6" customHeight="1">
      <c r="A6" s="143"/>
      <c r="B6" s="144"/>
      <c r="C6" s="145"/>
      <c r="D6" s="146"/>
      <c r="E6" s="146"/>
      <c r="F6" s="147"/>
    </row>
    <row r="7" spans="1:6" ht="4.5" customHeight="1">
      <c r="A7" s="143"/>
      <c r="B7" s="144"/>
      <c r="C7" s="145"/>
      <c r="D7" s="146"/>
      <c r="E7" s="146"/>
      <c r="F7" s="147"/>
    </row>
    <row r="8" spans="1:6" ht="6" customHeight="1">
      <c r="A8" s="143"/>
      <c r="B8" s="144"/>
      <c r="C8" s="145"/>
      <c r="D8" s="146"/>
      <c r="E8" s="146"/>
      <c r="F8" s="147"/>
    </row>
    <row r="9" spans="1:6" ht="6" customHeight="1">
      <c r="A9" s="143"/>
      <c r="B9" s="144"/>
      <c r="C9" s="145"/>
      <c r="D9" s="146"/>
      <c r="E9" s="146"/>
      <c r="F9" s="147"/>
    </row>
    <row r="10" spans="1:6" ht="18" customHeight="1">
      <c r="A10" s="148"/>
      <c r="B10" s="149"/>
      <c r="C10" s="150"/>
      <c r="D10" s="151"/>
      <c r="E10" s="151"/>
      <c r="F10" s="152"/>
    </row>
    <row r="11" spans="1:6" ht="13.5" customHeight="1">
      <c r="A11" s="175">
        <v>1</v>
      </c>
      <c r="B11" s="176">
        <v>2</v>
      </c>
      <c r="C11" s="177">
        <v>3</v>
      </c>
      <c r="D11" s="178" t="s">
        <v>28</v>
      </c>
      <c r="E11" s="179" t="s">
        <v>29</v>
      </c>
      <c r="F11" s="180" t="s">
        <v>30</v>
      </c>
    </row>
    <row r="12" spans="1:6" ht="25.5">
      <c r="A12" s="153" t="s">
        <v>418</v>
      </c>
      <c r="B12" s="154" t="s">
        <v>419</v>
      </c>
      <c r="C12" s="155" t="s">
        <v>174</v>
      </c>
      <c r="D12" s="156">
        <v>132500</v>
      </c>
      <c r="E12" s="156">
        <v>-171860.59</v>
      </c>
      <c r="F12" s="157" t="s">
        <v>174</v>
      </c>
    </row>
    <row r="13" spans="1:6" ht="12.75">
      <c r="A13" s="158" t="s">
        <v>34</v>
      </c>
      <c r="B13" s="159"/>
      <c r="C13" s="160"/>
      <c r="D13" s="161"/>
      <c r="E13" s="161"/>
      <c r="F13" s="162"/>
    </row>
    <row r="14" spans="1:6" ht="25.5">
      <c r="A14" s="163" t="s">
        <v>420</v>
      </c>
      <c r="B14" s="164" t="s">
        <v>421</v>
      </c>
      <c r="C14" s="165" t="s">
        <v>174</v>
      </c>
      <c r="D14" s="166" t="s">
        <v>47</v>
      </c>
      <c r="E14" s="166" t="s">
        <v>47</v>
      </c>
      <c r="F14" s="167" t="s">
        <v>47</v>
      </c>
    </row>
    <row r="15" spans="1:6" ht="12.75">
      <c r="A15" s="158" t="s">
        <v>422</v>
      </c>
      <c r="B15" s="159"/>
      <c r="C15" s="160"/>
      <c r="D15" s="161"/>
      <c r="E15" s="161"/>
      <c r="F15" s="162"/>
    </row>
    <row r="16" spans="1:6" ht="12.75">
      <c r="A16" s="163" t="s">
        <v>423</v>
      </c>
      <c r="B16" s="164" t="s">
        <v>424</v>
      </c>
      <c r="C16" s="165" t="s">
        <v>174</v>
      </c>
      <c r="D16" s="166" t="s">
        <v>47</v>
      </c>
      <c r="E16" s="166" t="s">
        <v>47</v>
      </c>
      <c r="F16" s="167" t="s">
        <v>47</v>
      </c>
    </row>
    <row r="17" spans="1:6" ht="12.75">
      <c r="A17" s="158" t="s">
        <v>422</v>
      </c>
      <c r="B17" s="159"/>
      <c r="C17" s="160"/>
      <c r="D17" s="161"/>
      <c r="E17" s="161"/>
      <c r="F17" s="162"/>
    </row>
    <row r="18" spans="1:6" ht="12.75">
      <c r="A18" s="153" t="s">
        <v>425</v>
      </c>
      <c r="B18" s="154" t="s">
        <v>426</v>
      </c>
      <c r="C18" s="155" t="s">
        <v>456</v>
      </c>
      <c r="D18" s="156">
        <v>132500</v>
      </c>
      <c r="E18" s="156">
        <v>-171860.59</v>
      </c>
      <c r="F18" s="157">
        <v>304360.59</v>
      </c>
    </row>
    <row r="19" spans="1:6" ht="25.5">
      <c r="A19" s="153" t="s">
        <v>427</v>
      </c>
      <c r="B19" s="154" t="s">
        <v>426</v>
      </c>
      <c r="C19" s="155" t="s">
        <v>432</v>
      </c>
      <c r="D19" s="156">
        <v>132500</v>
      </c>
      <c r="E19" s="156">
        <v>-171860.59</v>
      </c>
      <c r="F19" s="157">
        <v>304360.59</v>
      </c>
    </row>
    <row r="20" spans="1:6" ht="12.75">
      <c r="A20" s="153" t="s">
        <v>428</v>
      </c>
      <c r="B20" s="154" t="s">
        <v>429</v>
      </c>
      <c r="C20" s="155" t="s">
        <v>430</v>
      </c>
      <c r="D20" s="156">
        <v>-9551100</v>
      </c>
      <c r="E20" s="156">
        <v>-5414956.81</v>
      </c>
      <c r="F20" s="157" t="s">
        <v>414</v>
      </c>
    </row>
    <row r="21" spans="1:6" ht="25.5">
      <c r="A21" s="153" t="s">
        <v>431</v>
      </c>
      <c r="B21" s="154" t="s">
        <v>429</v>
      </c>
      <c r="C21" s="155" t="s">
        <v>432</v>
      </c>
      <c r="D21" s="156">
        <v>-9551100</v>
      </c>
      <c r="E21" s="156">
        <v>-5414956.81</v>
      </c>
      <c r="F21" s="157" t="s">
        <v>414</v>
      </c>
    </row>
    <row r="22" spans="1:6" ht="29.25" customHeight="1">
      <c r="A22" s="51" t="s">
        <v>433</v>
      </c>
      <c r="B22" s="52" t="s">
        <v>429</v>
      </c>
      <c r="C22" s="168" t="s">
        <v>434</v>
      </c>
      <c r="D22" s="54">
        <v>-9551100</v>
      </c>
      <c r="E22" s="54">
        <v>-5414956.81</v>
      </c>
      <c r="F22" s="169" t="s">
        <v>414</v>
      </c>
    </row>
    <row r="23" spans="1:6" ht="21" customHeight="1">
      <c r="A23" s="153" t="s">
        <v>435</v>
      </c>
      <c r="B23" s="154" t="s">
        <v>436</v>
      </c>
      <c r="C23" s="155" t="s">
        <v>437</v>
      </c>
      <c r="D23" s="156">
        <v>9683600</v>
      </c>
      <c r="E23" s="156">
        <v>5243096.22</v>
      </c>
      <c r="F23" s="157" t="s">
        <v>414</v>
      </c>
    </row>
    <row r="24" spans="1:6" ht="25.5">
      <c r="A24" s="51" t="s">
        <v>438</v>
      </c>
      <c r="B24" s="52" t="s">
        <v>436</v>
      </c>
      <c r="C24" s="168" t="s">
        <v>439</v>
      </c>
      <c r="D24" s="54">
        <v>9683600</v>
      </c>
      <c r="E24" s="54">
        <v>5243096.22</v>
      </c>
      <c r="F24" s="169" t="s">
        <v>414</v>
      </c>
    </row>
    <row r="25" spans="1:6" ht="12.75" customHeight="1">
      <c r="A25" s="70"/>
      <c r="B25" s="68"/>
      <c r="C25" s="170"/>
      <c r="D25" s="171"/>
      <c r="E25" s="171"/>
      <c r="F25" s="172"/>
    </row>
    <row r="27" spans="1:4" ht="12.75" customHeight="1">
      <c r="A27" s="1" t="s">
        <v>457</v>
      </c>
      <c r="C27" s="2" t="s">
        <v>458</v>
      </c>
      <c r="D27" s="3" t="s">
        <v>459</v>
      </c>
    </row>
    <row r="28" spans="1:4" ht="12.75" customHeight="1">
      <c r="A28" s="1"/>
      <c r="C28" s="4" t="s">
        <v>460</v>
      </c>
      <c r="D28" s="2" t="s">
        <v>461</v>
      </c>
    </row>
    <row r="29" spans="1:4" ht="12.75" customHeight="1">
      <c r="A29" s="1" t="s">
        <v>462</v>
      </c>
      <c r="C29" s="2" t="s">
        <v>458</v>
      </c>
      <c r="D29" s="3" t="s">
        <v>463</v>
      </c>
    </row>
    <row r="30" spans="1:4" ht="12.75" customHeight="1">
      <c r="A30" s="1"/>
      <c r="C30" s="4" t="s">
        <v>460</v>
      </c>
      <c r="D30" s="2" t="s">
        <v>461</v>
      </c>
    </row>
    <row r="31" spans="1:4" ht="12.75" customHeight="1">
      <c r="A31" s="1" t="s">
        <v>464</v>
      </c>
      <c r="C31" s="2" t="s">
        <v>458</v>
      </c>
      <c r="D31" s="3" t="s">
        <v>465</v>
      </c>
    </row>
    <row r="32" spans="1:4" ht="12.75" customHeight="1">
      <c r="A32" s="1"/>
      <c r="C32" s="4" t="s">
        <v>460</v>
      </c>
      <c r="D32" s="2" t="s">
        <v>461</v>
      </c>
    </row>
    <row r="33" ht="12.75" customHeight="1">
      <c r="A33" s="5" t="s">
        <v>466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440</v>
      </c>
      <c r="B1" t="s">
        <v>29</v>
      </c>
    </row>
    <row r="2" spans="1:2" ht="12.75">
      <c r="A2" t="s">
        <v>441</v>
      </c>
      <c r="B2" t="s">
        <v>442</v>
      </c>
    </row>
    <row r="3" spans="1:2" ht="12.75">
      <c r="A3" t="s">
        <v>443</v>
      </c>
      <c r="B3" t="s">
        <v>13</v>
      </c>
    </row>
    <row r="4" spans="1:2" ht="12.75">
      <c r="A4" t="s">
        <v>444</v>
      </c>
      <c r="B4" t="s">
        <v>445</v>
      </c>
    </row>
    <row r="5" spans="1:2" ht="12.75">
      <c r="A5" t="s">
        <v>446</v>
      </c>
      <c r="B5" t="s">
        <v>447</v>
      </c>
    </row>
    <row r="6" spans="1:2" ht="12.75">
      <c r="A6" t="s">
        <v>448</v>
      </c>
    </row>
    <row r="7" spans="1:2" ht="12.75">
      <c r="A7" t="s">
        <v>450</v>
      </c>
    </row>
    <row r="8" spans="1:2" ht="12.75">
      <c r="A8" t="s">
        <v>451</v>
      </c>
      <c r="B8" t="s">
        <v>452</v>
      </c>
    </row>
    <row r="9" spans="1:2" ht="12.75">
      <c r="A9" t="s">
        <v>453</v>
      </c>
      <c r="B9" t="s">
        <v>454</v>
      </c>
    </row>
    <row r="10" spans="1:2" ht="12.75">
      <c r="A10" t="s">
        <v>455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rep:2.42.0.101</dc:description>
  <cp:lastModifiedBy>Света</cp:lastModifiedBy>
  <cp:lastPrinted>2017-08-02T10:36:46Z</cp:lastPrinted>
  <dcterms:created xsi:type="dcterms:W3CDTF">2017-08-02T09:22:04Z</dcterms:created>
  <dcterms:modified xsi:type="dcterms:W3CDTF">2017-08-02T10:38:38Z</dcterms:modified>
  <cp:category/>
  <cp:version/>
  <cp:contentType/>
  <cp:contentStatus/>
</cp:coreProperties>
</file>