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'Sheet1'!$A$1:$F$107</definedName>
  </definedNames>
  <calcPr fullCalcOnLoad="1"/>
</workbook>
</file>

<file path=xl/sharedStrings.xml><?xml version="1.0" encoding="utf-8"?>
<sst xmlns="http://schemas.openxmlformats.org/spreadsheetml/2006/main" count="368" uniqueCount="143">
  <si>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</si>
  <si>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</si>
  <si>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</si>
  <si>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</si>
  <si>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</si>
  <si>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</si>
  <si>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</si>
  <si>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</si>
  <si>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(тыс. рублей)</t>
  </si>
  <si>
    <t>Наименование</t>
  </si>
  <si>
    <t>Рз</t>
  </si>
  <si>
    <t>ПР</t>
  </si>
  <si>
    <t>по разделам и подразделам, целевым статьям и видам расходов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</si>
  <si>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</si>
  <si>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</si>
  <si>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</si>
  <si>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</si>
  <si>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</si>
  <si>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</si>
  <si>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</si>
  <si>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</si>
  <si>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</si>
  <si>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</si>
  <si>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</si>
  <si>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</si>
  <si>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</si>
  <si>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</si>
  <si>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</si>
  <si>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</si>
  <si>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</si>
  <si>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</si>
  <si>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</si>
  <si>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</si>
  <si>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</si>
  <si>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</si>
  <si>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</si>
  <si>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</si>
  <si>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функциональной  классификации расходов бюджета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</si>
  <si>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</si>
  <si>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</si>
  <si>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</si>
  <si>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</si>
  <si>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</si>
  <si>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</si>
  <si>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</si>
  <si>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</si>
  <si>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</si>
  <si>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</si>
  <si>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521 00 00</t>
  </si>
  <si>
    <t>521 01 00</t>
  </si>
  <si>
    <t>521 01 02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</si>
  <si>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</si>
  <si>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</si>
  <si>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Распределение бюджетных ассигнований на 2011 год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</si>
  <si>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</si>
  <si>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</si>
  <si>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</si>
  <si>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</si>
  <si>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</si>
  <si>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</si>
  <si>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</si>
  <si>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</si>
  <si>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</si>
  <si>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</si>
  <si>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</si>
  <si>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</si>
  <si>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</si>
  <si>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</si>
  <si>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</si>
  <si>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</si>
  <si>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</si>
  <si>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</si>
  <si>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</si>
  <si>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</si>
  <si>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</si>
  <si>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</si>
  <si>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</si>
  <si>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</si>
  <si>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</si>
  <si>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</si>
  <si>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</si>
  <si>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</si>
  <si>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</si>
  <si>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</si>
  <si>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</si>
  <si>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</si>
  <si>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</si>
  <si>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</si>
  <si>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</si>
  <si>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</si>
  <si>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</si>
  <si>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</si>
  <si>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</si>
  <si>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</si>
  <si>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</si>
  <si>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</si>
  <si>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</si>
  <si>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</si>
  <si>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Прочие межбюджетные трансферты общего характера</t>
  </si>
  <si>
    <t>997</t>
  </si>
  <si>
    <t>Целевые программы муниципальных образований</t>
  </si>
  <si>
    <t>522 28 00</t>
  </si>
  <si>
    <t>954</t>
  </si>
  <si>
    <t>955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</si>
  <si>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</si>
  <si>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</si>
  <si>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</si>
  <si>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</si>
  <si>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</si>
  <si>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13</t>
  </si>
  <si>
    <t>Другие общегосударственные вопросы</t>
  </si>
  <si>
    <t>Общеэкономические вопросы</t>
  </si>
  <si>
    <t>НАЦИОНАЛЬНАЯ ЭКОНОМИКА</t>
  </si>
  <si>
    <t>12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</si>
  <si>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</si>
  <si>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</si>
  <si>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</si>
  <si>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</si>
  <si>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</si>
  <si>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092 00 00</t>
  </si>
  <si>
    <t>092 03 00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</si>
  <si>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</si>
  <si>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</si>
  <si>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510 00 00</t>
  </si>
  <si>
    <t>510 02 00</t>
  </si>
  <si>
    <t>Реализация государственной политики занятости населения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</si>
  <si>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</si>
  <si>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013</t>
  </si>
  <si>
    <t>Прочие расходы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</si>
  <si>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</si>
  <si>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</si>
  <si>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</si>
  <si>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</si>
  <si>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 на 2011-2013 г.г."</t>
    </r>
  </si>
  <si>
    <t>Поддержка коммунального хозяйства</t>
  </si>
  <si>
    <t>522 15 00</t>
  </si>
  <si>
    <t>972</t>
  </si>
  <si>
    <t>Областная долгосрочная целевая программа "Модернизация объектов коммунальной инфраструктуры Ростовской области на 2011-2013 годы"</t>
  </si>
  <si>
    <t>Строительство водопроводных сетей от Сухореченского водозабора в Матвеево - Курганском районе Ростовской области. Раздел№2. Строительство водопроводных сетей к х. Степанов, п. Надежда, с. Алексеевка, с. Александровка Матвеево - Курганского района Ростовской области.</t>
  </si>
  <si>
    <t>Кассовое         исполнение</t>
  </si>
  <si>
    <t>Приложение 3</t>
  </si>
  <si>
    <t xml:space="preserve">                      от   .. 2012 г.  №            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</si>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</sst>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10" fillId="0" borderId="13" xfId="0" applyNumberFormat="1" applyFont="1" applyFill="1" applyBorder="1" applyAlignment="1" applyProtection="1">
      <alignment vertical="top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52" fillId="0" borderId="17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tabSelected="1" zoomScalePageLayoutView="0" workbookViewId="0" topLeftCell="A1">
      <selection activeCell="A7" sqref="A7:F9"/>
    </sheetView>
  </sheetViews>
  <sheetFormatPr defaultColWidth="9.140625" defaultRowHeight="12.75"/>
  <cols>
    <col min="1" max="1" width="60.8515625" style="1" customWidth="1"/>
    <col min="2" max="2" width="4.28125" style="1" customWidth="1"/>
    <col min="3" max="3" width="4.57421875" style="1" customWidth="1"/>
    <col min="4" max="4" width="10.28125" style="1" customWidth="1"/>
    <col min="5" max="5" width="4.7109375" style="1" customWidth="1"/>
    <col min="6" max="6" width="13.421875" style="1" customWidth="1"/>
    <col min="7" max="7" width="12.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6" ht="15">
      <c r="A1" s="11"/>
      <c r="B1" s="54" t="s">
        <v>142</v>
      </c>
      <c r="C1" s="54"/>
      <c r="D1" s="54"/>
      <c r="E1" s="54"/>
      <c r="F1" s="54"/>
    </row>
    <row r="2" spans="1:6" ht="15">
      <c r="A2" s="11"/>
      <c r="B2" s="58" t="s">
        <v>140</v>
      </c>
      <c r="C2" s="58"/>
      <c r="D2" s="58"/>
      <c r="E2" s="58"/>
      <c r="F2" s="58"/>
    </row>
    <row r="3" spans="1:6" ht="15">
      <c r="A3" s="11"/>
      <c r="B3" s="58" t="s">
        <v>51</v>
      </c>
      <c r="C3" s="58"/>
      <c r="D3" s="58"/>
      <c r="E3" s="58"/>
      <c r="F3" s="58"/>
    </row>
    <row r="4" spans="1:6" ht="15">
      <c r="A4" s="11"/>
      <c r="B4" s="58" t="s">
        <v>26</v>
      </c>
      <c r="C4" s="58"/>
      <c r="D4" s="58"/>
      <c r="E4" s="58"/>
      <c r="F4" s="58"/>
    </row>
    <row r="5" spans="1:6" ht="15">
      <c r="A5" s="11"/>
      <c r="B5" s="60" t="s">
        <v>141</v>
      </c>
      <c r="C5" s="60"/>
      <c r="D5" s="60"/>
      <c r="E5" s="60"/>
      <c r="F5" s="60"/>
    </row>
    <row r="6" spans="1:6" ht="12.75">
      <c r="A6" s="3"/>
      <c r="B6" s="7"/>
      <c r="C6" s="7"/>
      <c r="D6" s="7"/>
      <c r="E6" s="7"/>
      <c r="F6" s="7"/>
    </row>
    <row r="7" spans="1:6" ht="15.75" customHeight="1">
      <c r="A7" s="56" t="s">
        <v>53</v>
      </c>
      <c r="B7" s="56"/>
      <c r="C7" s="56"/>
      <c r="D7" s="56"/>
      <c r="E7" s="56"/>
      <c r="F7" s="56"/>
    </row>
    <row r="8" spans="1:6" ht="15.75" customHeight="1">
      <c r="A8" s="56" t="s">
        <v>12</v>
      </c>
      <c r="B8" s="59"/>
      <c r="C8" s="59"/>
      <c r="D8" s="59"/>
      <c r="E8" s="59"/>
      <c r="F8" s="59"/>
    </row>
    <row r="9" spans="1:6" ht="15.75">
      <c r="A9" s="56" t="s">
        <v>37</v>
      </c>
      <c r="B9" s="57"/>
      <c r="C9" s="57"/>
      <c r="D9" s="57"/>
      <c r="E9" s="57"/>
      <c r="F9" s="57"/>
    </row>
    <row r="10" spans="1:6" ht="16.5" customHeight="1">
      <c r="A10" s="55" t="s">
        <v>8</v>
      </c>
      <c r="B10" s="55"/>
      <c r="C10" s="55"/>
      <c r="D10" s="55"/>
      <c r="E10" s="55"/>
      <c r="F10" s="55"/>
    </row>
    <row r="11" spans="1:6" ht="29.25" customHeight="1">
      <c r="A11" s="8" t="s">
        <v>9</v>
      </c>
      <c r="B11" s="14" t="s">
        <v>10</v>
      </c>
      <c r="C11" s="15" t="s">
        <v>11</v>
      </c>
      <c r="D11" s="14" t="s">
        <v>0</v>
      </c>
      <c r="E11" s="14" t="s">
        <v>1</v>
      </c>
      <c r="F11" s="53" t="s">
        <v>139</v>
      </c>
    </row>
    <row r="12" spans="1:6" ht="14.25" customHeight="1">
      <c r="A12" s="8">
        <v>1</v>
      </c>
      <c r="B12" s="16">
        <v>2</v>
      </c>
      <c r="C12" s="15">
        <v>3</v>
      </c>
      <c r="D12" s="14">
        <v>4</v>
      </c>
      <c r="E12" s="14">
        <v>5</v>
      </c>
      <c r="F12" s="14">
        <v>6</v>
      </c>
    </row>
    <row r="13" spans="1:6" ht="16.5" customHeight="1">
      <c r="A13" s="41" t="s">
        <v>14</v>
      </c>
      <c r="B13" s="20" t="s">
        <v>6</v>
      </c>
      <c r="C13" s="21" t="s">
        <v>15</v>
      </c>
      <c r="D13" s="22"/>
      <c r="E13" s="22"/>
      <c r="F13" s="23">
        <f>SUM(F14,F18,F26)</f>
        <v>3723.5</v>
      </c>
    </row>
    <row r="14" spans="1:6" ht="33" customHeight="1">
      <c r="A14" s="42" t="s">
        <v>52</v>
      </c>
      <c r="B14" s="20" t="s">
        <v>6</v>
      </c>
      <c r="C14" s="21" t="s">
        <v>2</v>
      </c>
      <c r="D14" s="22"/>
      <c r="E14" s="22"/>
      <c r="F14" s="23">
        <f>SUM(F15)</f>
        <v>749.7</v>
      </c>
    </row>
    <row r="15" spans="1:6" ht="44.25" customHeight="1">
      <c r="A15" s="9" t="s">
        <v>28</v>
      </c>
      <c r="B15" s="24" t="s">
        <v>6</v>
      </c>
      <c r="C15" s="25" t="s">
        <v>2</v>
      </c>
      <c r="D15" s="22" t="s">
        <v>29</v>
      </c>
      <c r="E15" s="22"/>
      <c r="F15" s="26">
        <f>SUM(F16)</f>
        <v>749.7</v>
      </c>
    </row>
    <row r="16" spans="1:6" ht="16.5" customHeight="1">
      <c r="A16" s="9" t="s">
        <v>21</v>
      </c>
      <c r="B16" s="24" t="s">
        <v>20</v>
      </c>
      <c r="C16" s="25" t="s">
        <v>2</v>
      </c>
      <c r="D16" s="22" t="s">
        <v>30</v>
      </c>
      <c r="E16" s="22"/>
      <c r="F16" s="26">
        <f>SUM(F17)</f>
        <v>749.7</v>
      </c>
    </row>
    <row r="17" spans="1:6" ht="16.5" customHeight="1">
      <c r="A17" s="9" t="s">
        <v>35</v>
      </c>
      <c r="B17" s="24" t="s">
        <v>6</v>
      </c>
      <c r="C17" s="25" t="s">
        <v>2</v>
      </c>
      <c r="D17" s="22" t="s">
        <v>30</v>
      </c>
      <c r="E17" s="22" t="s">
        <v>99</v>
      </c>
      <c r="F17" s="26">
        <v>749.7</v>
      </c>
    </row>
    <row r="18" spans="1:6" ht="59.25" customHeight="1">
      <c r="A18" s="42" t="s">
        <v>42</v>
      </c>
      <c r="B18" s="20" t="s">
        <v>22</v>
      </c>
      <c r="C18" s="21" t="s">
        <v>13</v>
      </c>
      <c r="D18" s="27"/>
      <c r="E18" s="27"/>
      <c r="F18" s="23">
        <f>SUM(F19+F22)</f>
        <v>2838.1</v>
      </c>
    </row>
    <row r="19" spans="1:6" ht="45" customHeight="1">
      <c r="A19" s="9" t="s">
        <v>28</v>
      </c>
      <c r="B19" s="24" t="s">
        <v>6</v>
      </c>
      <c r="C19" s="25" t="s">
        <v>13</v>
      </c>
      <c r="D19" s="22" t="s">
        <v>29</v>
      </c>
      <c r="E19" s="22"/>
      <c r="F19" s="26">
        <f>SUM(F20)</f>
        <v>2837.9</v>
      </c>
    </row>
    <row r="20" spans="1:6" ht="16.5" customHeight="1">
      <c r="A20" s="9" t="s">
        <v>18</v>
      </c>
      <c r="B20" s="24" t="s">
        <v>6</v>
      </c>
      <c r="C20" s="25" t="s">
        <v>13</v>
      </c>
      <c r="D20" s="22" t="s">
        <v>31</v>
      </c>
      <c r="E20" s="22"/>
      <c r="F20" s="26">
        <f>SUM(F21)</f>
        <v>2837.9</v>
      </c>
    </row>
    <row r="21" spans="1:6" ht="16.5" customHeight="1">
      <c r="A21" s="9" t="s">
        <v>35</v>
      </c>
      <c r="B21" s="24" t="s">
        <v>6</v>
      </c>
      <c r="C21" s="25" t="s">
        <v>13</v>
      </c>
      <c r="D21" s="22" t="s">
        <v>31</v>
      </c>
      <c r="E21" s="22" t="s">
        <v>99</v>
      </c>
      <c r="F21" s="26">
        <v>2837.9</v>
      </c>
    </row>
    <row r="22" spans="1:6" ht="15.75" customHeight="1">
      <c r="A22" s="10" t="s">
        <v>45</v>
      </c>
      <c r="B22" s="24" t="s">
        <v>6</v>
      </c>
      <c r="C22" s="25" t="s">
        <v>13</v>
      </c>
      <c r="D22" s="22" t="s">
        <v>48</v>
      </c>
      <c r="E22" s="22"/>
      <c r="F22" s="26">
        <f>SUM(F23)</f>
        <v>0.2</v>
      </c>
    </row>
    <row r="23" spans="1:6" ht="90.75" customHeight="1">
      <c r="A23" s="19" t="s">
        <v>56</v>
      </c>
      <c r="B23" s="25" t="s">
        <v>6</v>
      </c>
      <c r="C23" s="25" t="s">
        <v>13</v>
      </c>
      <c r="D23" s="22" t="s">
        <v>54</v>
      </c>
      <c r="E23" s="22"/>
      <c r="F23" s="26">
        <f>SUM(F24)</f>
        <v>0.2</v>
      </c>
    </row>
    <row r="24" spans="1:6" ht="282" customHeight="1">
      <c r="A24" s="12" t="s">
        <v>57</v>
      </c>
      <c r="B24" s="24" t="s">
        <v>6</v>
      </c>
      <c r="C24" s="25" t="s">
        <v>13</v>
      </c>
      <c r="D24" s="22" t="s">
        <v>55</v>
      </c>
      <c r="E24" s="22"/>
      <c r="F24" s="26">
        <f>SUM(F25)</f>
        <v>0.2</v>
      </c>
    </row>
    <row r="25" spans="1:6" ht="15.75" customHeight="1">
      <c r="A25" s="9" t="s">
        <v>35</v>
      </c>
      <c r="B25" s="24" t="s">
        <v>6</v>
      </c>
      <c r="C25" s="25" t="s">
        <v>13</v>
      </c>
      <c r="D25" s="22" t="s">
        <v>55</v>
      </c>
      <c r="E25" s="22" t="s">
        <v>99</v>
      </c>
      <c r="F25" s="26">
        <v>0.2</v>
      </c>
    </row>
    <row r="26" spans="1:6" ht="15.75" customHeight="1">
      <c r="A26" s="41" t="s">
        <v>110</v>
      </c>
      <c r="B26" s="20" t="s">
        <v>6</v>
      </c>
      <c r="C26" s="21" t="s">
        <v>109</v>
      </c>
      <c r="D26" s="27"/>
      <c r="E26" s="27"/>
      <c r="F26" s="23">
        <f>SUM(F27,F30)</f>
        <v>135.7</v>
      </c>
    </row>
    <row r="27" spans="1:6" ht="34.5" customHeight="1">
      <c r="A27" s="47" t="s">
        <v>117</v>
      </c>
      <c r="B27" s="20" t="s">
        <v>6</v>
      </c>
      <c r="C27" s="21" t="s">
        <v>109</v>
      </c>
      <c r="D27" s="27" t="s">
        <v>118</v>
      </c>
      <c r="E27" s="27"/>
      <c r="F27" s="23">
        <f>SUM(F28)</f>
        <v>111.6</v>
      </c>
    </row>
    <row r="28" spans="1:6" ht="33.75" customHeight="1">
      <c r="A28" s="47" t="s">
        <v>115</v>
      </c>
      <c r="B28" s="24" t="s">
        <v>6</v>
      </c>
      <c r="C28" s="25" t="s">
        <v>109</v>
      </c>
      <c r="D28" s="22" t="s">
        <v>116</v>
      </c>
      <c r="E28" s="22"/>
      <c r="F28" s="26">
        <f>SUM(F29)</f>
        <v>111.6</v>
      </c>
    </row>
    <row r="29" spans="1:6" ht="15.75" customHeight="1">
      <c r="A29" s="43" t="s">
        <v>35</v>
      </c>
      <c r="B29" s="24" t="s">
        <v>6</v>
      </c>
      <c r="C29" s="25" t="s">
        <v>109</v>
      </c>
      <c r="D29" s="22" t="s">
        <v>116</v>
      </c>
      <c r="E29" s="22" t="s">
        <v>99</v>
      </c>
      <c r="F29" s="26">
        <v>111.6</v>
      </c>
    </row>
    <row r="30" spans="1:6" ht="30" customHeight="1">
      <c r="A30" s="43" t="s">
        <v>121</v>
      </c>
      <c r="B30" s="20" t="s">
        <v>6</v>
      </c>
      <c r="C30" s="21" t="s">
        <v>109</v>
      </c>
      <c r="D30" s="27" t="s">
        <v>119</v>
      </c>
      <c r="E30" s="27"/>
      <c r="F30" s="23">
        <f>SUM(F31)</f>
        <v>24.1</v>
      </c>
    </row>
    <row r="31" spans="1:6" ht="15.75" customHeight="1">
      <c r="A31" s="49" t="s">
        <v>122</v>
      </c>
      <c r="B31" s="25" t="s">
        <v>6</v>
      </c>
      <c r="C31" s="25" t="s">
        <v>109</v>
      </c>
      <c r="D31" s="22" t="s">
        <v>120</v>
      </c>
      <c r="E31" s="22"/>
      <c r="F31" s="26">
        <f>SUM(F32)</f>
        <v>24.1</v>
      </c>
    </row>
    <row r="32" spans="1:6" ht="15.75" customHeight="1">
      <c r="A32" s="43" t="s">
        <v>128</v>
      </c>
      <c r="B32" s="24" t="s">
        <v>6</v>
      </c>
      <c r="C32" s="25" t="s">
        <v>109</v>
      </c>
      <c r="D32" s="22" t="s">
        <v>120</v>
      </c>
      <c r="E32" s="22" t="s">
        <v>127</v>
      </c>
      <c r="F32" s="26">
        <v>24.1</v>
      </c>
    </row>
    <row r="33" spans="1:6" ht="11.25" customHeight="1">
      <c r="A33" s="43"/>
      <c r="B33" s="24"/>
      <c r="C33" s="25"/>
      <c r="D33" s="22"/>
      <c r="E33" s="22"/>
      <c r="F33" s="26"/>
    </row>
    <row r="34" spans="1:6" ht="16.5" customHeight="1">
      <c r="A34" s="42" t="s">
        <v>25</v>
      </c>
      <c r="B34" s="20" t="s">
        <v>2</v>
      </c>
      <c r="C34" s="21" t="s">
        <v>15</v>
      </c>
      <c r="D34" s="27"/>
      <c r="E34" s="27"/>
      <c r="F34" s="23">
        <f>SUM(F35)</f>
        <v>138.7</v>
      </c>
    </row>
    <row r="35" spans="1:6" ht="16.5" customHeight="1">
      <c r="A35" s="43" t="s">
        <v>24</v>
      </c>
      <c r="B35" s="24" t="s">
        <v>2</v>
      </c>
      <c r="C35" s="25" t="s">
        <v>3</v>
      </c>
      <c r="D35" s="22"/>
      <c r="E35" s="22"/>
      <c r="F35" s="26">
        <f>SUM(F36)</f>
        <v>138.7</v>
      </c>
    </row>
    <row r="36" spans="1:6" ht="16.5" customHeight="1">
      <c r="A36" s="43" t="s">
        <v>32</v>
      </c>
      <c r="B36" s="24" t="s">
        <v>2</v>
      </c>
      <c r="C36" s="25" t="s">
        <v>3</v>
      </c>
      <c r="D36" s="22" t="s">
        <v>16</v>
      </c>
      <c r="E36" s="22"/>
      <c r="F36" s="26">
        <f>SUM(F37)</f>
        <v>138.7</v>
      </c>
    </row>
    <row r="37" spans="1:6" ht="27.75" customHeight="1">
      <c r="A37" s="43" t="s">
        <v>23</v>
      </c>
      <c r="B37" s="24" t="s">
        <v>2</v>
      </c>
      <c r="C37" s="25" t="s">
        <v>3</v>
      </c>
      <c r="D37" s="22" t="s">
        <v>33</v>
      </c>
      <c r="E37" s="22"/>
      <c r="F37" s="26">
        <f>SUM(F38)</f>
        <v>138.7</v>
      </c>
    </row>
    <row r="38" spans="1:6" ht="19.5" customHeight="1">
      <c r="A38" s="43" t="s">
        <v>35</v>
      </c>
      <c r="B38" s="24" t="s">
        <v>2</v>
      </c>
      <c r="C38" s="25" t="s">
        <v>3</v>
      </c>
      <c r="D38" s="22" t="s">
        <v>33</v>
      </c>
      <c r="E38" s="22" t="s">
        <v>99</v>
      </c>
      <c r="F38" s="26">
        <v>138.7</v>
      </c>
    </row>
    <row r="39" spans="1:6" ht="9" customHeight="1">
      <c r="A39" s="43"/>
      <c r="B39" s="24"/>
      <c r="C39" s="25"/>
      <c r="D39" s="22"/>
      <c r="E39" s="22"/>
      <c r="F39" s="26"/>
    </row>
    <row r="40" spans="1:6" ht="30.75" customHeight="1">
      <c r="A40" s="42" t="s">
        <v>19</v>
      </c>
      <c r="B40" s="21" t="s">
        <v>3</v>
      </c>
      <c r="C40" s="21" t="s">
        <v>15</v>
      </c>
      <c r="D40" s="22"/>
      <c r="E40" s="22"/>
      <c r="F40" s="23">
        <f>SUM(F41)</f>
        <v>192.6</v>
      </c>
    </row>
    <row r="41" spans="1:6" ht="32.25" customHeight="1">
      <c r="A41" s="43" t="s">
        <v>43</v>
      </c>
      <c r="B41" s="25" t="s">
        <v>3</v>
      </c>
      <c r="C41" s="25" t="s">
        <v>17</v>
      </c>
      <c r="D41" s="22"/>
      <c r="E41" s="22"/>
      <c r="F41" s="26">
        <f>SUM(F42)</f>
        <v>192.6</v>
      </c>
    </row>
    <row r="42" spans="1:6" ht="17.25" customHeight="1">
      <c r="A42" s="39" t="s">
        <v>100</v>
      </c>
      <c r="B42" s="24" t="s">
        <v>3</v>
      </c>
      <c r="C42" s="25" t="s">
        <v>17</v>
      </c>
      <c r="D42" s="22" t="s">
        <v>59</v>
      </c>
      <c r="E42" s="22"/>
      <c r="F42" s="26">
        <f>SUM(F43)</f>
        <v>192.6</v>
      </c>
    </row>
    <row r="43" spans="1:6" ht="57.75" customHeight="1">
      <c r="A43" s="17" t="s">
        <v>60</v>
      </c>
      <c r="B43" s="25" t="s">
        <v>3</v>
      </c>
      <c r="C43" s="25" t="s">
        <v>17</v>
      </c>
      <c r="D43" s="22" t="s">
        <v>58</v>
      </c>
      <c r="E43" s="22"/>
      <c r="F43" s="26">
        <f>SUM(F44)</f>
        <v>192.6</v>
      </c>
    </row>
    <row r="44" spans="1:6" ht="19.5" customHeight="1">
      <c r="A44" s="43" t="s">
        <v>35</v>
      </c>
      <c r="B44" s="24" t="s">
        <v>3</v>
      </c>
      <c r="C44" s="25" t="s">
        <v>17</v>
      </c>
      <c r="D44" s="22" t="s">
        <v>58</v>
      </c>
      <c r="E44" s="22" t="s">
        <v>99</v>
      </c>
      <c r="F44" s="26">
        <v>192.6</v>
      </c>
    </row>
    <row r="45" spans="1:6" ht="14.25" customHeight="1">
      <c r="A45" s="40" t="s">
        <v>112</v>
      </c>
      <c r="B45" s="21" t="s">
        <v>13</v>
      </c>
      <c r="C45" s="21"/>
      <c r="D45" s="27"/>
      <c r="E45" s="27"/>
      <c r="F45" s="23">
        <f>SUM(F46,F50)</f>
        <v>627.6</v>
      </c>
    </row>
    <row r="46" spans="1:6" ht="19.5" customHeight="1">
      <c r="A46" s="41" t="s">
        <v>111</v>
      </c>
      <c r="B46" s="20" t="s">
        <v>13</v>
      </c>
      <c r="C46" s="21" t="s">
        <v>6</v>
      </c>
      <c r="D46" s="27"/>
      <c r="E46" s="27"/>
      <c r="F46" s="23">
        <f>SUM(F47)</f>
        <v>19.6</v>
      </c>
    </row>
    <row r="47" spans="1:6" ht="19.5" customHeight="1">
      <c r="A47" s="4" t="s">
        <v>125</v>
      </c>
      <c r="B47" s="24" t="s">
        <v>13</v>
      </c>
      <c r="C47" s="25" t="s">
        <v>6</v>
      </c>
      <c r="D47" s="22" t="s">
        <v>123</v>
      </c>
      <c r="E47" s="22"/>
      <c r="F47" s="26">
        <f>SUM(F48)</f>
        <v>19.6</v>
      </c>
    </row>
    <row r="48" spans="1:6" ht="45" customHeight="1">
      <c r="A48" s="4" t="s">
        <v>126</v>
      </c>
      <c r="B48" s="24" t="s">
        <v>13</v>
      </c>
      <c r="C48" s="25" t="s">
        <v>6</v>
      </c>
      <c r="D48" s="22" t="s">
        <v>124</v>
      </c>
      <c r="E48" s="22"/>
      <c r="F48" s="26">
        <f>SUM(F49)</f>
        <v>19.6</v>
      </c>
    </row>
    <row r="49" spans="1:6" ht="19.5" customHeight="1">
      <c r="A49" s="43" t="s">
        <v>35</v>
      </c>
      <c r="B49" s="24" t="s">
        <v>13</v>
      </c>
      <c r="C49" s="25" t="s">
        <v>6</v>
      </c>
      <c r="D49" s="22" t="s">
        <v>124</v>
      </c>
      <c r="E49" s="22" t="s">
        <v>99</v>
      </c>
      <c r="F49" s="26">
        <v>19.6</v>
      </c>
    </row>
    <row r="50" spans="1:6" ht="19.5" customHeight="1">
      <c r="A50" s="41" t="s">
        <v>114</v>
      </c>
      <c r="B50" s="20" t="s">
        <v>13</v>
      </c>
      <c r="C50" s="21" t="s">
        <v>113</v>
      </c>
      <c r="D50" s="27"/>
      <c r="E50" s="27"/>
      <c r="F50" s="23">
        <f>SUM(F51+F55)</f>
        <v>608</v>
      </c>
    </row>
    <row r="51" spans="1:6" ht="16.5" customHeight="1">
      <c r="A51" s="43" t="s">
        <v>45</v>
      </c>
      <c r="B51" s="24" t="s">
        <v>13</v>
      </c>
      <c r="C51" s="35" t="s">
        <v>113</v>
      </c>
      <c r="D51" s="36" t="s">
        <v>48</v>
      </c>
      <c r="E51" s="22"/>
      <c r="F51" s="26">
        <f>SUM(F52)</f>
        <v>307.5</v>
      </c>
    </row>
    <row r="52" spans="1:6" ht="64.5" customHeight="1">
      <c r="A52" s="9" t="s">
        <v>46</v>
      </c>
      <c r="B52" s="24" t="s">
        <v>13</v>
      </c>
      <c r="C52" s="35" t="s">
        <v>113</v>
      </c>
      <c r="D52" s="36" t="s">
        <v>49</v>
      </c>
      <c r="E52" s="22"/>
      <c r="F52" s="26">
        <f>SUM(F53)</f>
        <v>307.5</v>
      </c>
    </row>
    <row r="53" spans="1:6" ht="51" customHeight="1">
      <c r="A53" s="9" t="s">
        <v>47</v>
      </c>
      <c r="B53" s="24" t="s">
        <v>13</v>
      </c>
      <c r="C53" s="35" t="s">
        <v>113</v>
      </c>
      <c r="D53" s="36" t="s">
        <v>50</v>
      </c>
      <c r="E53" s="22"/>
      <c r="F53" s="26">
        <f>SUM(F54)</f>
        <v>307.5</v>
      </c>
    </row>
    <row r="54" spans="1:6" ht="19.5" customHeight="1">
      <c r="A54" s="43" t="s">
        <v>35</v>
      </c>
      <c r="B54" s="24" t="s">
        <v>13</v>
      </c>
      <c r="C54" s="35" t="s">
        <v>113</v>
      </c>
      <c r="D54" s="36" t="s">
        <v>50</v>
      </c>
      <c r="E54" s="22" t="s">
        <v>99</v>
      </c>
      <c r="F54" s="26">
        <v>307.5</v>
      </c>
    </row>
    <row r="55" spans="1:6" ht="32.25" customHeight="1">
      <c r="A55" s="10" t="s">
        <v>129</v>
      </c>
      <c r="B55" s="24" t="s">
        <v>13</v>
      </c>
      <c r="C55" s="25" t="s">
        <v>113</v>
      </c>
      <c r="D55" s="22" t="s">
        <v>130</v>
      </c>
      <c r="E55" s="22"/>
      <c r="F55" s="26">
        <f>SUM(F56)</f>
        <v>300.5</v>
      </c>
    </row>
    <row r="56" spans="1:6" ht="18.75" customHeight="1">
      <c r="A56" s="48" t="s">
        <v>131</v>
      </c>
      <c r="B56" s="24" t="s">
        <v>13</v>
      </c>
      <c r="C56" s="25" t="s">
        <v>113</v>
      </c>
      <c r="D56" s="22" t="s">
        <v>132</v>
      </c>
      <c r="E56" s="22"/>
      <c r="F56" s="26">
        <f>SUM(F57)</f>
        <v>300.5</v>
      </c>
    </row>
    <row r="57" spans="1:6" ht="19.5" customHeight="1">
      <c r="A57" s="43" t="s">
        <v>35</v>
      </c>
      <c r="B57" s="24" t="s">
        <v>13</v>
      </c>
      <c r="C57" s="25" t="s">
        <v>113</v>
      </c>
      <c r="D57" s="22" t="s">
        <v>132</v>
      </c>
      <c r="E57" s="22" t="s">
        <v>99</v>
      </c>
      <c r="F57" s="26">
        <v>300.5</v>
      </c>
    </row>
    <row r="58" spans="1:6" ht="8.25" customHeight="1">
      <c r="A58" s="9"/>
      <c r="B58" s="24"/>
      <c r="C58" s="25"/>
      <c r="D58" s="22"/>
      <c r="E58" s="22"/>
      <c r="F58" s="26"/>
    </row>
    <row r="59" spans="1:6" ht="17.25" customHeight="1">
      <c r="A59" s="45" t="s">
        <v>5</v>
      </c>
      <c r="B59" s="28" t="s">
        <v>4</v>
      </c>
      <c r="C59" s="21" t="s">
        <v>15</v>
      </c>
      <c r="D59" s="27"/>
      <c r="E59" s="27"/>
      <c r="F59" s="23">
        <f>SUM(F60+F70)</f>
        <v>16960.6</v>
      </c>
    </row>
    <row r="60" spans="1:6" ht="16.5" customHeight="1">
      <c r="A60" s="42" t="s">
        <v>38</v>
      </c>
      <c r="B60" s="29" t="s">
        <v>4</v>
      </c>
      <c r="C60" s="21" t="s">
        <v>2</v>
      </c>
      <c r="D60" s="27"/>
      <c r="E60" s="27"/>
      <c r="F60" s="23">
        <f>SUM(F61+F64+F67)</f>
        <v>12223.800000000001</v>
      </c>
    </row>
    <row r="61" spans="1:6" ht="20.25" customHeight="1">
      <c r="A61" s="9" t="s">
        <v>134</v>
      </c>
      <c r="B61" s="29" t="s">
        <v>4</v>
      </c>
      <c r="C61" s="21" t="s">
        <v>2</v>
      </c>
      <c r="D61" s="27" t="s">
        <v>39</v>
      </c>
      <c r="E61" s="27"/>
      <c r="F61" s="23">
        <f>SUM(F62)</f>
        <v>53.2</v>
      </c>
    </row>
    <row r="62" spans="1:6" ht="20.25" customHeight="1">
      <c r="A62" s="9" t="s">
        <v>40</v>
      </c>
      <c r="B62" s="30" t="s">
        <v>4</v>
      </c>
      <c r="C62" s="25" t="s">
        <v>2</v>
      </c>
      <c r="D62" s="22" t="s">
        <v>41</v>
      </c>
      <c r="E62" s="22"/>
      <c r="F62" s="26">
        <f>SUM(F63)</f>
        <v>53.2</v>
      </c>
    </row>
    <row r="63" spans="1:6" ht="18" customHeight="1">
      <c r="A63" s="43" t="s">
        <v>35</v>
      </c>
      <c r="B63" s="30" t="s">
        <v>4</v>
      </c>
      <c r="C63" s="25" t="s">
        <v>2</v>
      </c>
      <c r="D63" s="22" t="s">
        <v>41</v>
      </c>
      <c r="E63" s="22" t="s">
        <v>99</v>
      </c>
      <c r="F63" s="26">
        <v>53.2</v>
      </c>
    </row>
    <row r="64" spans="1:6" ht="18" customHeight="1">
      <c r="A64" s="39" t="s">
        <v>62</v>
      </c>
      <c r="B64" s="29" t="s">
        <v>4</v>
      </c>
      <c r="C64" s="21" t="s">
        <v>2</v>
      </c>
      <c r="D64" s="27" t="s">
        <v>61</v>
      </c>
      <c r="E64" s="27"/>
      <c r="F64" s="23">
        <f>SUM(F65)</f>
        <v>11871.4</v>
      </c>
    </row>
    <row r="65" spans="1:6" ht="46.5" customHeight="1" thickBot="1">
      <c r="A65" s="50" t="s">
        <v>137</v>
      </c>
      <c r="B65" s="30" t="s">
        <v>4</v>
      </c>
      <c r="C65" s="25" t="s">
        <v>2</v>
      </c>
      <c r="D65" s="22" t="s">
        <v>135</v>
      </c>
      <c r="E65" s="22"/>
      <c r="F65" s="26">
        <f>SUM(F66)</f>
        <v>11871.4</v>
      </c>
    </row>
    <row r="66" spans="1:6" ht="79.5" customHeight="1" thickBot="1">
      <c r="A66" s="52" t="s">
        <v>138</v>
      </c>
      <c r="B66" s="30" t="s">
        <v>4</v>
      </c>
      <c r="C66" s="25" t="s">
        <v>2</v>
      </c>
      <c r="D66" s="22" t="s">
        <v>135</v>
      </c>
      <c r="E66" s="22" t="s">
        <v>136</v>
      </c>
      <c r="F66" s="26">
        <v>11871.4</v>
      </c>
    </row>
    <row r="67" spans="1:6" ht="18" customHeight="1">
      <c r="A67" s="39" t="s">
        <v>100</v>
      </c>
      <c r="B67" s="29" t="s">
        <v>4</v>
      </c>
      <c r="C67" s="21" t="s">
        <v>2</v>
      </c>
      <c r="D67" s="27" t="s">
        <v>59</v>
      </c>
      <c r="E67" s="27"/>
      <c r="F67" s="23">
        <f>SUM(F68)</f>
        <v>299.2</v>
      </c>
    </row>
    <row r="68" spans="1:6" ht="83.25" customHeight="1">
      <c r="A68" s="9" t="s">
        <v>78</v>
      </c>
      <c r="B68" s="30" t="s">
        <v>4</v>
      </c>
      <c r="C68" s="25" t="s">
        <v>2</v>
      </c>
      <c r="D68" s="22" t="s">
        <v>76</v>
      </c>
      <c r="E68" s="22"/>
      <c r="F68" s="26">
        <f>SUM(F69)</f>
        <v>299.2</v>
      </c>
    </row>
    <row r="69" spans="1:6" ht="18" customHeight="1">
      <c r="A69" s="43" t="s">
        <v>35</v>
      </c>
      <c r="B69" s="30" t="s">
        <v>77</v>
      </c>
      <c r="C69" s="25" t="s">
        <v>2</v>
      </c>
      <c r="D69" s="22" t="s">
        <v>76</v>
      </c>
      <c r="E69" s="22" t="s">
        <v>99</v>
      </c>
      <c r="F69" s="26">
        <v>299.2</v>
      </c>
    </row>
    <row r="70" spans="1:6" ht="16.5" customHeight="1">
      <c r="A70" s="51" t="s">
        <v>34</v>
      </c>
      <c r="B70" s="20" t="s">
        <v>4</v>
      </c>
      <c r="C70" s="21" t="s">
        <v>3</v>
      </c>
      <c r="D70" s="27"/>
      <c r="E70" s="27"/>
      <c r="F70" s="23">
        <f>SUM(F71+F74)</f>
        <v>4736.799999999999</v>
      </c>
    </row>
    <row r="71" spans="1:6" ht="16.5" customHeight="1">
      <c r="A71" s="18" t="s">
        <v>62</v>
      </c>
      <c r="B71" s="21" t="s">
        <v>4</v>
      </c>
      <c r="C71" s="21" t="s">
        <v>3</v>
      </c>
      <c r="D71" s="27" t="s">
        <v>61</v>
      </c>
      <c r="E71" s="27"/>
      <c r="F71" s="23">
        <f>SUM(F72)</f>
        <v>2219.1</v>
      </c>
    </row>
    <row r="72" spans="1:6" ht="48.75" customHeight="1">
      <c r="A72" s="9" t="s">
        <v>64</v>
      </c>
      <c r="B72" s="24" t="s">
        <v>4</v>
      </c>
      <c r="C72" s="25" t="s">
        <v>3</v>
      </c>
      <c r="D72" s="22" t="s">
        <v>63</v>
      </c>
      <c r="E72" s="27"/>
      <c r="F72" s="26">
        <f>SUM(F73)</f>
        <v>2219.1</v>
      </c>
    </row>
    <row r="73" spans="1:6" ht="16.5" customHeight="1">
      <c r="A73" s="18" t="s">
        <v>66</v>
      </c>
      <c r="B73" s="25" t="s">
        <v>4</v>
      </c>
      <c r="C73" s="25" t="s">
        <v>3</v>
      </c>
      <c r="D73" s="22" t="s">
        <v>63</v>
      </c>
      <c r="E73" s="22" t="s">
        <v>65</v>
      </c>
      <c r="F73" s="26">
        <v>2219.1</v>
      </c>
    </row>
    <row r="74" spans="1:6" ht="18.75" customHeight="1">
      <c r="A74" s="39" t="s">
        <v>100</v>
      </c>
      <c r="B74" s="20" t="s">
        <v>4</v>
      </c>
      <c r="C74" s="21" t="s">
        <v>3</v>
      </c>
      <c r="D74" s="27" t="s">
        <v>59</v>
      </c>
      <c r="E74" s="27"/>
      <c r="F74" s="23">
        <f>SUM(F75+F77)</f>
        <v>2517.7</v>
      </c>
    </row>
    <row r="75" spans="1:6" ht="48.75" customHeight="1">
      <c r="A75" s="10" t="s">
        <v>75</v>
      </c>
      <c r="B75" s="20" t="s">
        <v>4</v>
      </c>
      <c r="C75" s="21" t="s">
        <v>3</v>
      </c>
      <c r="D75" s="27" t="s">
        <v>74</v>
      </c>
      <c r="E75" s="27"/>
      <c r="F75" s="23">
        <f>SUM(F76)</f>
        <v>674</v>
      </c>
    </row>
    <row r="76" spans="1:6" ht="18.75" customHeight="1">
      <c r="A76" s="43" t="s">
        <v>35</v>
      </c>
      <c r="B76" s="24" t="s">
        <v>4</v>
      </c>
      <c r="C76" s="25" t="s">
        <v>3</v>
      </c>
      <c r="D76" s="22" t="s">
        <v>74</v>
      </c>
      <c r="E76" s="22" t="s">
        <v>99</v>
      </c>
      <c r="F76" s="26">
        <v>674</v>
      </c>
    </row>
    <row r="77" spans="1:6" ht="42.75" customHeight="1">
      <c r="A77" s="17" t="s">
        <v>133</v>
      </c>
      <c r="B77" s="21" t="s">
        <v>4</v>
      </c>
      <c r="C77" s="21" t="s">
        <v>3</v>
      </c>
      <c r="D77" s="27" t="s">
        <v>67</v>
      </c>
      <c r="E77" s="27"/>
      <c r="F77" s="23">
        <f>SUM(F78:F80)</f>
        <v>1843.6999999999998</v>
      </c>
    </row>
    <row r="78" spans="1:6" ht="35.25" customHeight="1">
      <c r="A78" s="10" t="s">
        <v>71</v>
      </c>
      <c r="B78" s="24" t="s">
        <v>4</v>
      </c>
      <c r="C78" s="25" t="s">
        <v>3</v>
      </c>
      <c r="D78" s="22" t="s">
        <v>67</v>
      </c>
      <c r="E78" s="22" t="s">
        <v>68</v>
      </c>
      <c r="F78" s="26">
        <v>1039.7</v>
      </c>
    </row>
    <row r="79" spans="1:6" ht="51" customHeight="1">
      <c r="A79" s="10" t="s">
        <v>72</v>
      </c>
      <c r="B79" s="24" t="s">
        <v>4</v>
      </c>
      <c r="C79" s="25" t="s">
        <v>3</v>
      </c>
      <c r="D79" s="22" t="s">
        <v>67</v>
      </c>
      <c r="E79" s="22" t="s">
        <v>69</v>
      </c>
      <c r="F79" s="26">
        <v>92.6</v>
      </c>
    </row>
    <row r="80" spans="1:6" ht="49.5" customHeight="1">
      <c r="A80" s="10" t="s">
        <v>73</v>
      </c>
      <c r="B80" s="24" t="s">
        <v>4</v>
      </c>
      <c r="C80" s="25" t="s">
        <v>3</v>
      </c>
      <c r="D80" s="22" t="s">
        <v>67</v>
      </c>
      <c r="E80" s="22" t="s">
        <v>70</v>
      </c>
      <c r="F80" s="26">
        <v>711.4</v>
      </c>
    </row>
    <row r="81" spans="1:6" ht="7.5" customHeight="1">
      <c r="A81" s="43"/>
      <c r="B81" s="24"/>
      <c r="C81" s="25"/>
      <c r="D81" s="22"/>
      <c r="E81" s="22"/>
      <c r="F81" s="26"/>
    </row>
    <row r="82" spans="1:6" ht="16.5" customHeight="1">
      <c r="A82" s="44" t="s">
        <v>107</v>
      </c>
      <c r="B82" s="20" t="s">
        <v>27</v>
      </c>
      <c r="C82" s="31" t="s">
        <v>15</v>
      </c>
      <c r="D82" s="22"/>
      <c r="E82" s="22"/>
      <c r="F82" s="23">
        <f>SUM(F83)</f>
        <v>3919.9999999999995</v>
      </c>
    </row>
    <row r="83" spans="1:6" ht="14.25" customHeight="1">
      <c r="A83" s="43" t="s">
        <v>36</v>
      </c>
      <c r="B83" s="24" t="s">
        <v>27</v>
      </c>
      <c r="C83" s="32" t="s">
        <v>6</v>
      </c>
      <c r="D83" s="22"/>
      <c r="E83" s="22"/>
      <c r="F83" s="26">
        <f>SUM(F84+F88)</f>
        <v>3919.9999999999995</v>
      </c>
    </row>
    <row r="84" spans="1:6" ht="18.75" customHeight="1">
      <c r="A84" s="18" t="s">
        <v>62</v>
      </c>
      <c r="B84" s="25" t="s">
        <v>27</v>
      </c>
      <c r="C84" s="32" t="s">
        <v>6</v>
      </c>
      <c r="D84" s="22" t="s">
        <v>61</v>
      </c>
      <c r="E84" s="22"/>
      <c r="F84" s="26">
        <f>SUM(F85)</f>
        <v>23.4</v>
      </c>
    </row>
    <row r="85" spans="1:6" ht="44.25" customHeight="1">
      <c r="A85" s="43" t="s">
        <v>104</v>
      </c>
      <c r="B85" s="24" t="s">
        <v>27</v>
      </c>
      <c r="C85" s="32" t="s">
        <v>6</v>
      </c>
      <c r="D85" s="22" t="s">
        <v>101</v>
      </c>
      <c r="E85" s="22"/>
      <c r="F85" s="26">
        <f>SUM(F86+F87)</f>
        <v>23.4</v>
      </c>
    </row>
    <row r="86" spans="1:6" ht="43.5" customHeight="1">
      <c r="A86" s="43" t="s">
        <v>105</v>
      </c>
      <c r="B86" s="24" t="s">
        <v>27</v>
      </c>
      <c r="C86" s="32" t="s">
        <v>6</v>
      </c>
      <c r="D86" s="22" t="s">
        <v>101</v>
      </c>
      <c r="E86" s="22" t="s">
        <v>102</v>
      </c>
      <c r="F86" s="26">
        <v>15.3</v>
      </c>
    </row>
    <row r="87" spans="1:6" ht="32.25" customHeight="1">
      <c r="A87" s="43" t="s">
        <v>106</v>
      </c>
      <c r="B87" s="24" t="s">
        <v>27</v>
      </c>
      <c r="C87" s="32" t="s">
        <v>6</v>
      </c>
      <c r="D87" s="22" t="s">
        <v>101</v>
      </c>
      <c r="E87" s="22" t="s">
        <v>103</v>
      </c>
      <c r="F87" s="26">
        <v>8.1</v>
      </c>
    </row>
    <row r="88" spans="1:6" ht="17.25" customHeight="1">
      <c r="A88" s="39" t="s">
        <v>100</v>
      </c>
      <c r="B88" s="24" t="s">
        <v>27</v>
      </c>
      <c r="C88" s="32" t="s">
        <v>6</v>
      </c>
      <c r="D88" s="22" t="s">
        <v>59</v>
      </c>
      <c r="E88" s="22"/>
      <c r="F88" s="26">
        <f>SUM(F89)</f>
        <v>3896.5999999999995</v>
      </c>
    </row>
    <row r="89" spans="1:6" ht="33" customHeight="1">
      <c r="A89" s="13" t="s">
        <v>79</v>
      </c>
      <c r="B89" s="24" t="s">
        <v>27</v>
      </c>
      <c r="C89" s="32" t="s">
        <v>6</v>
      </c>
      <c r="D89" s="22" t="s">
        <v>80</v>
      </c>
      <c r="E89" s="22"/>
      <c r="F89" s="26">
        <f>SUM(F90:F93)</f>
        <v>3896.5999999999995</v>
      </c>
    </row>
    <row r="90" spans="1:6" ht="33" customHeight="1">
      <c r="A90" s="10" t="s">
        <v>82</v>
      </c>
      <c r="B90" s="24" t="s">
        <v>27</v>
      </c>
      <c r="C90" s="32" t="s">
        <v>6</v>
      </c>
      <c r="D90" s="22" t="s">
        <v>80</v>
      </c>
      <c r="E90" s="22" t="s">
        <v>81</v>
      </c>
      <c r="F90" s="26">
        <v>1.2</v>
      </c>
    </row>
    <row r="91" spans="1:6" ht="33.75" customHeight="1">
      <c r="A91" s="10" t="s">
        <v>84</v>
      </c>
      <c r="B91" s="24" t="s">
        <v>27</v>
      </c>
      <c r="C91" s="32" t="s">
        <v>6</v>
      </c>
      <c r="D91" s="22" t="s">
        <v>80</v>
      </c>
      <c r="E91" s="22" t="s">
        <v>83</v>
      </c>
      <c r="F91" s="26">
        <v>2876.2</v>
      </c>
    </row>
    <row r="92" spans="1:6" ht="32.25" customHeight="1">
      <c r="A92" s="10" t="s">
        <v>87</v>
      </c>
      <c r="B92" s="24" t="s">
        <v>27</v>
      </c>
      <c r="C92" s="32" t="s">
        <v>6</v>
      </c>
      <c r="D92" s="22" t="s">
        <v>80</v>
      </c>
      <c r="E92" s="22" t="s">
        <v>85</v>
      </c>
      <c r="F92" s="26">
        <v>0.1</v>
      </c>
    </row>
    <row r="93" spans="1:6" ht="31.5" customHeight="1">
      <c r="A93" s="10" t="s">
        <v>88</v>
      </c>
      <c r="B93" s="24" t="s">
        <v>27</v>
      </c>
      <c r="C93" s="32" t="s">
        <v>6</v>
      </c>
      <c r="D93" s="22" t="s">
        <v>80</v>
      </c>
      <c r="E93" s="22" t="s">
        <v>86</v>
      </c>
      <c r="F93" s="26">
        <v>1019.1</v>
      </c>
    </row>
    <row r="94" spans="1:6" ht="12" customHeight="1">
      <c r="A94" s="43"/>
      <c r="B94" s="24"/>
      <c r="C94" s="32"/>
      <c r="D94" s="22"/>
      <c r="E94" s="22"/>
      <c r="F94" s="26"/>
    </row>
    <row r="95" spans="1:6" ht="20.25" customHeight="1">
      <c r="A95" s="45" t="s">
        <v>90</v>
      </c>
      <c r="B95" s="28" t="s">
        <v>89</v>
      </c>
      <c r="C95" s="33" t="s">
        <v>15</v>
      </c>
      <c r="D95" s="34"/>
      <c r="E95" s="34"/>
      <c r="F95" s="23">
        <f>SUM(F96)</f>
        <v>30</v>
      </c>
    </row>
    <row r="96" spans="1:7" ht="18.75" customHeight="1">
      <c r="A96" s="43" t="s">
        <v>91</v>
      </c>
      <c r="B96" s="25" t="s">
        <v>89</v>
      </c>
      <c r="C96" s="35" t="s">
        <v>4</v>
      </c>
      <c r="D96" s="36"/>
      <c r="E96" s="36"/>
      <c r="F96" s="26">
        <f>SUM(F98)</f>
        <v>30</v>
      </c>
      <c r="G96" s="6"/>
    </row>
    <row r="97" spans="1:7" ht="15.75" customHeight="1">
      <c r="A97" s="39" t="s">
        <v>100</v>
      </c>
      <c r="B97" s="24" t="s">
        <v>89</v>
      </c>
      <c r="C97" s="35" t="s">
        <v>4</v>
      </c>
      <c r="D97" s="36" t="s">
        <v>59</v>
      </c>
      <c r="E97" s="36"/>
      <c r="F97" s="26"/>
      <c r="G97" s="6"/>
    </row>
    <row r="98" spans="1:7" ht="48" customHeight="1">
      <c r="A98" s="13" t="s">
        <v>92</v>
      </c>
      <c r="B98" s="24" t="s">
        <v>89</v>
      </c>
      <c r="C98" s="35" t="s">
        <v>4</v>
      </c>
      <c r="D98" s="36" t="s">
        <v>93</v>
      </c>
      <c r="E98" s="36"/>
      <c r="F98" s="26">
        <f>SUM(F99)</f>
        <v>30</v>
      </c>
      <c r="G98" s="6"/>
    </row>
    <row r="99" spans="1:7" ht="16.5" customHeight="1">
      <c r="A99" s="46" t="s">
        <v>35</v>
      </c>
      <c r="B99" s="24" t="s">
        <v>89</v>
      </c>
      <c r="C99" s="35" t="s">
        <v>4</v>
      </c>
      <c r="D99" s="36" t="s">
        <v>93</v>
      </c>
      <c r="E99" s="36">
        <v>997</v>
      </c>
      <c r="F99" s="26">
        <v>30</v>
      </c>
      <c r="G99" s="6"/>
    </row>
    <row r="100" spans="1:7" ht="9" customHeight="1">
      <c r="A100" s="43"/>
      <c r="B100" s="24"/>
      <c r="C100" s="35"/>
      <c r="D100" s="36"/>
      <c r="E100" s="36"/>
      <c r="F100" s="26"/>
      <c r="G100" s="6"/>
    </row>
    <row r="101" spans="1:7" ht="47.25" customHeight="1">
      <c r="A101" s="42" t="s">
        <v>108</v>
      </c>
      <c r="B101" s="20" t="s">
        <v>44</v>
      </c>
      <c r="C101" s="33" t="s">
        <v>15</v>
      </c>
      <c r="D101" s="34"/>
      <c r="E101" s="34"/>
      <c r="F101" s="23">
        <f>SUM(F102)</f>
        <v>2.3</v>
      </c>
      <c r="G101" s="6"/>
    </row>
    <row r="102" spans="1:7" ht="18" customHeight="1">
      <c r="A102" s="43" t="s">
        <v>98</v>
      </c>
      <c r="B102" s="24" t="s">
        <v>44</v>
      </c>
      <c r="C102" s="35" t="s">
        <v>3</v>
      </c>
      <c r="D102" s="36"/>
      <c r="E102" s="36"/>
      <c r="F102" s="26">
        <f>SUM(F103)</f>
        <v>2.3</v>
      </c>
      <c r="G102" s="6"/>
    </row>
    <row r="103" spans="1:7" ht="18" customHeight="1">
      <c r="A103" s="43" t="s">
        <v>45</v>
      </c>
      <c r="B103" s="24" t="s">
        <v>44</v>
      </c>
      <c r="C103" s="35" t="s">
        <v>3</v>
      </c>
      <c r="D103" s="36" t="s">
        <v>48</v>
      </c>
      <c r="E103" s="36"/>
      <c r="F103" s="26">
        <f>SUM(F104)</f>
        <v>2.3</v>
      </c>
      <c r="G103" s="6"/>
    </row>
    <row r="104" spans="1:7" ht="18" customHeight="1">
      <c r="A104" s="43" t="s">
        <v>95</v>
      </c>
      <c r="B104" s="24" t="s">
        <v>44</v>
      </c>
      <c r="C104" s="35" t="s">
        <v>3</v>
      </c>
      <c r="D104" s="36" t="s">
        <v>94</v>
      </c>
      <c r="E104" s="22"/>
      <c r="F104" s="26">
        <f>SUM(F105)</f>
        <v>2.3</v>
      </c>
      <c r="G104" s="6"/>
    </row>
    <row r="105" spans="1:7" ht="18" customHeight="1">
      <c r="A105" s="43" t="s">
        <v>97</v>
      </c>
      <c r="B105" s="24" t="s">
        <v>44</v>
      </c>
      <c r="C105" s="35" t="s">
        <v>3</v>
      </c>
      <c r="D105" s="36" t="s">
        <v>94</v>
      </c>
      <c r="E105" s="22" t="s">
        <v>96</v>
      </c>
      <c r="F105" s="26">
        <v>2.3</v>
      </c>
      <c r="G105" s="6"/>
    </row>
    <row r="106" spans="1:6" ht="17.25" customHeight="1">
      <c r="A106" s="41" t="s">
        <v>7</v>
      </c>
      <c r="B106" s="37"/>
      <c r="C106" s="38"/>
      <c r="D106" s="34"/>
      <c r="E106" s="34"/>
      <c r="F106" s="23">
        <f>F13+F34+F40+F45+F59+F82+F95+F101</f>
        <v>25595.3</v>
      </c>
    </row>
    <row r="107" spans="1:6" ht="18" customHeight="1">
      <c r="A107" s="2"/>
      <c r="B107" s="2"/>
      <c r="C107" s="2"/>
      <c r="D107" s="2"/>
      <c r="E107" s="2"/>
      <c r="F107" s="2"/>
    </row>
    <row r="108" spans="1:6" ht="15.75" customHeight="1">
      <c r="A108"/>
      <c r="B108"/>
      <c r="C108"/>
      <c r="D108"/>
      <c r="E108"/>
      <c r="F108"/>
    </row>
    <row r="109" spans="1:6" ht="34.5" customHeight="1">
      <c r="A109"/>
      <c r="B109"/>
      <c r="C109"/>
      <c r="D109"/>
      <c r="E109"/>
      <c r="F109"/>
    </row>
    <row r="110" spans="1:6" ht="19.5" customHeight="1">
      <c r="A110"/>
      <c r="B110"/>
      <c r="C110"/>
      <c r="D110"/>
      <c r="E110"/>
      <c r="F110"/>
    </row>
    <row r="111" spans="1:6" ht="19.5" customHeight="1">
      <c r="A111"/>
      <c r="B111"/>
      <c r="C111"/>
      <c r="D111"/>
      <c r="E111"/>
      <c r="F111"/>
    </row>
    <row r="112" spans="1:6" ht="18" customHeight="1">
      <c r="A112"/>
      <c r="B112"/>
      <c r="C112"/>
      <c r="D112"/>
      <c r="E112"/>
      <c r="F112"/>
    </row>
    <row r="113" spans="1:6" ht="18.75" customHeight="1">
      <c r="A113"/>
      <c r="B113"/>
      <c r="C113"/>
      <c r="D113"/>
      <c r="E113"/>
      <c r="F113"/>
    </row>
    <row r="114" spans="1:6" ht="33.75" customHeight="1">
      <c r="A114"/>
      <c r="B114"/>
      <c r="C114"/>
      <c r="D114"/>
      <c r="E114"/>
      <c r="F114"/>
    </row>
    <row r="115" spans="1:6" ht="20.25" customHeight="1">
      <c r="A115"/>
      <c r="B115"/>
      <c r="C115"/>
      <c r="D115"/>
      <c r="E115"/>
      <c r="F115"/>
    </row>
    <row r="116" spans="1:6" ht="63" customHeight="1">
      <c r="A116"/>
      <c r="B116"/>
      <c r="C116"/>
      <c r="D116"/>
      <c r="E116"/>
      <c r="F116"/>
    </row>
    <row r="117" spans="1:6" ht="17.25" customHeight="1">
      <c r="A117"/>
      <c r="B117"/>
      <c r="C117"/>
      <c r="D117"/>
      <c r="E117"/>
      <c r="F117"/>
    </row>
    <row r="118" spans="1:6" ht="19.5" customHeight="1">
      <c r="A118"/>
      <c r="B118"/>
      <c r="C118"/>
      <c r="D118"/>
      <c r="E118"/>
      <c r="F118"/>
    </row>
    <row r="119" spans="1:6" ht="32.25" customHeight="1">
      <c r="A119"/>
      <c r="B119"/>
      <c r="C119"/>
      <c r="D119"/>
      <c r="E119"/>
      <c r="F119"/>
    </row>
    <row r="120" spans="1:6" ht="18" customHeight="1">
      <c r="A120"/>
      <c r="B120"/>
      <c r="C120"/>
      <c r="D120"/>
      <c r="E120"/>
      <c r="F120"/>
    </row>
    <row r="121" spans="1:6" ht="33" customHeight="1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7.25" customHeight="1">
      <c r="A123"/>
      <c r="B123"/>
      <c r="C123"/>
      <c r="D123"/>
      <c r="E123"/>
      <c r="F123"/>
    </row>
    <row r="124" spans="1:6" ht="17.25" customHeight="1">
      <c r="A124"/>
      <c r="B124"/>
      <c r="C124"/>
      <c r="D124"/>
      <c r="E124"/>
      <c r="F124"/>
    </row>
    <row r="125" spans="1:6" ht="18.75" customHeight="1">
      <c r="A125"/>
      <c r="B125"/>
      <c r="C125"/>
      <c r="D125"/>
      <c r="E125"/>
      <c r="F125"/>
    </row>
    <row r="126" spans="1:6" s="5" customFormat="1" ht="18.75" customHeight="1">
      <c r="A126"/>
      <c r="B126"/>
      <c r="C126"/>
      <c r="D126"/>
      <c r="E126"/>
      <c r="F126"/>
    </row>
    <row r="127" spans="1:6" s="5" customFormat="1" ht="18" customHeight="1">
      <c r="A127"/>
      <c r="B127"/>
      <c r="C127"/>
      <c r="D127"/>
      <c r="E127"/>
      <c r="F127"/>
    </row>
    <row r="128" spans="1:6" ht="32.25" customHeight="1">
      <c r="A128"/>
      <c r="B128"/>
      <c r="C128"/>
      <c r="D128"/>
      <c r="E128"/>
      <c r="F128"/>
    </row>
    <row r="129" spans="1:6" ht="18" customHeight="1">
      <c r="A129"/>
      <c r="B129"/>
      <c r="C129"/>
      <c r="D129"/>
      <c r="E129"/>
      <c r="F129"/>
    </row>
    <row r="130" spans="1:6" ht="33.75" customHeight="1">
      <c r="A130"/>
      <c r="B130"/>
      <c r="C130"/>
      <c r="D130"/>
      <c r="E130"/>
      <c r="F130"/>
    </row>
    <row r="131" spans="1:6" ht="18" customHeight="1">
      <c r="A131"/>
      <c r="B131"/>
      <c r="C131"/>
      <c r="D131"/>
      <c r="E131"/>
      <c r="F131"/>
    </row>
    <row r="132" spans="1:6" ht="16.5" customHeight="1">
      <c r="A132"/>
      <c r="B132"/>
      <c r="C132"/>
      <c r="D132"/>
      <c r="E132"/>
      <c r="F132"/>
    </row>
    <row r="133" spans="1:6" ht="18.75" customHeight="1">
      <c r="A133"/>
      <c r="B133"/>
      <c r="C133"/>
      <c r="D133"/>
      <c r="E133"/>
      <c r="F133"/>
    </row>
    <row r="134" spans="1:6" ht="18" customHeight="1">
      <c r="A134"/>
      <c r="B134"/>
      <c r="C134"/>
      <c r="D134"/>
      <c r="E134"/>
      <c r="F134"/>
    </row>
    <row r="135" spans="1:6" ht="30.75" customHeight="1">
      <c r="A135"/>
      <c r="B135"/>
      <c r="C135"/>
      <c r="D135"/>
      <c r="E135"/>
      <c r="F135"/>
    </row>
    <row r="136" spans="1:6" ht="18" customHeight="1">
      <c r="A136"/>
      <c r="B136"/>
      <c r="C136"/>
      <c r="D136"/>
      <c r="E136"/>
      <c r="F136"/>
    </row>
    <row r="137" spans="1:6" ht="18.75" customHeight="1">
      <c r="A137"/>
      <c r="B137"/>
      <c r="C137"/>
      <c r="D137"/>
      <c r="E137"/>
      <c r="F137"/>
    </row>
    <row r="138" spans="1:6" ht="31.5" customHeight="1">
      <c r="A138"/>
      <c r="B138"/>
      <c r="C138"/>
      <c r="D138"/>
      <c r="E138"/>
      <c r="F138"/>
    </row>
    <row r="139" spans="1:6" ht="30.75" customHeight="1">
      <c r="A139"/>
      <c r="B139"/>
      <c r="C139"/>
      <c r="D139"/>
      <c r="E139"/>
      <c r="F139"/>
    </row>
    <row r="140" spans="1:6" ht="18" customHeight="1">
      <c r="A140"/>
      <c r="B140"/>
      <c r="C140"/>
      <c r="D140"/>
      <c r="E140"/>
      <c r="F140"/>
    </row>
    <row r="141" spans="1:6" ht="16.5" customHeight="1">
      <c r="A141"/>
      <c r="B141"/>
      <c r="C141"/>
      <c r="D141"/>
      <c r="E141"/>
      <c r="F141"/>
    </row>
    <row r="142" spans="1:6" ht="31.5" customHeight="1">
      <c r="A142"/>
      <c r="B142"/>
      <c r="C142"/>
      <c r="D142"/>
      <c r="E142"/>
      <c r="F142"/>
    </row>
    <row r="143" spans="1:6" ht="18.75" customHeight="1">
      <c r="A143"/>
      <c r="B143"/>
      <c r="C143"/>
      <c r="D143"/>
      <c r="E143"/>
      <c r="F143"/>
    </row>
    <row r="144" spans="1:6" ht="20.25" customHeight="1">
      <c r="A144"/>
      <c r="B144"/>
      <c r="C144"/>
      <c r="D144"/>
      <c r="E144"/>
      <c r="F144"/>
    </row>
    <row r="145" spans="1:6" ht="18.75" customHeight="1">
      <c r="A145"/>
      <c r="B145"/>
      <c r="C145"/>
      <c r="D145"/>
      <c r="E145"/>
      <c r="F145"/>
    </row>
    <row r="146" spans="1:6" ht="18.75" customHeight="1">
      <c r="A146"/>
      <c r="B146"/>
      <c r="C146"/>
      <c r="D146"/>
      <c r="E146"/>
      <c r="F146"/>
    </row>
    <row r="147" spans="1:6" ht="20.25" customHeight="1">
      <c r="A147"/>
      <c r="B147"/>
      <c r="C147"/>
      <c r="D147"/>
      <c r="E147"/>
      <c r="F147"/>
    </row>
    <row r="148" spans="1:6" ht="18.75" customHeight="1">
      <c r="A148"/>
      <c r="B148"/>
      <c r="C148"/>
      <c r="D148"/>
      <c r="E148"/>
      <c r="F148"/>
    </row>
    <row r="149" spans="1:6" ht="18.75" customHeight="1">
      <c r="A149"/>
      <c r="B149"/>
      <c r="C149"/>
      <c r="D149"/>
      <c r="E149"/>
      <c r="F149"/>
    </row>
    <row r="150" spans="1:6" ht="16.5" customHeight="1">
      <c r="A150"/>
      <c r="B150"/>
      <c r="C150"/>
      <c r="D150"/>
      <c r="E150"/>
      <c r="F150"/>
    </row>
    <row r="151" spans="1:6" ht="31.5" customHeight="1">
      <c r="A151"/>
      <c r="B151"/>
      <c r="C151"/>
      <c r="D151"/>
      <c r="E151"/>
      <c r="F151"/>
    </row>
    <row r="152" spans="1:6" ht="33.75" customHeight="1">
      <c r="A152"/>
      <c r="B152"/>
      <c r="C152"/>
      <c r="D152"/>
      <c r="E152"/>
      <c r="F152"/>
    </row>
    <row r="153" spans="1:6" ht="17.25" customHeight="1">
      <c r="A153"/>
      <c r="B153"/>
      <c r="C153"/>
      <c r="D153"/>
      <c r="E153"/>
      <c r="F153"/>
    </row>
    <row r="154" spans="1:6" ht="17.25" customHeight="1">
      <c r="A154"/>
      <c r="B154"/>
      <c r="C154"/>
      <c r="D154"/>
      <c r="E154"/>
      <c r="F154"/>
    </row>
    <row r="155" spans="1:6" ht="29.25" customHeight="1">
      <c r="A155"/>
      <c r="B155"/>
      <c r="C155"/>
      <c r="D155"/>
      <c r="E155"/>
      <c r="F155"/>
    </row>
    <row r="156" spans="1:6" ht="17.25" customHeight="1">
      <c r="A156"/>
      <c r="B156"/>
      <c r="C156"/>
      <c r="D156"/>
      <c r="E156"/>
      <c r="F156"/>
    </row>
    <row r="157" spans="1:6" ht="14.25" customHeight="1">
      <c r="A157"/>
      <c r="B157"/>
      <c r="C157"/>
      <c r="D157"/>
      <c r="E157"/>
      <c r="F157"/>
    </row>
    <row r="158" spans="1:6" ht="15.75" customHeight="1">
      <c r="A158"/>
      <c r="B158"/>
      <c r="C158"/>
      <c r="D158"/>
      <c r="E158"/>
      <c r="F158"/>
    </row>
    <row r="159" spans="1:6" ht="17.25" customHeight="1">
      <c r="A159"/>
      <c r="B159"/>
      <c r="C159"/>
      <c r="D159"/>
      <c r="E159"/>
      <c r="F159"/>
    </row>
    <row r="160" spans="1:6" ht="18" customHeight="1">
      <c r="A160"/>
      <c r="B160"/>
      <c r="C160"/>
      <c r="D160"/>
      <c r="E160"/>
      <c r="F160"/>
    </row>
    <row r="161" spans="1:6" ht="18" customHeight="1">
      <c r="A161"/>
      <c r="B161"/>
      <c r="C161"/>
      <c r="D161"/>
      <c r="E161"/>
      <c r="F161"/>
    </row>
    <row r="162" spans="1:6" ht="33.75" customHeight="1">
      <c r="A162"/>
      <c r="B162"/>
      <c r="C162"/>
      <c r="D162"/>
      <c r="E162"/>
      <c r="F162"/>
    </row>
    <row r="163" spans="1:6" ht="20.25" customHeight="1">
      <c r="A163"/>
      <c r="B163"/>
      <c r="C163"/>
      <c r="D163"/>
      <c r="E163"/>
      <c r="F163"/>
    </row>
    <row r="164" spans="1:6" ht="33" customHeight="1">
      <c r="A164"/>
      <c r="B164"/>
      <c r="C164"/>
      <c r="D164"/>
      <c r="E164"/>
      <c r="F164"/>
    </row>
    <row r="165" spans="1:6" ht="33.75" customHeight="1">
      <c r="A165"/>
      <c r="B165"/>
      <c r="C165"/>
      <c r="D165"/>
      <c r="E165"/>
      <c r="F165"/>
    </row>
    <row r="166" spans="1:6" ht="31.5" customHeight="1">
      <c r="A166"/>
      <c r="B166"/>
      <c r="C166"/>
      <c r="D166"/>
      <c r="E166"/>
      <c r="F166"/>
    </row>
    <row r="167" spans="1:6" ht="18.75" customHeight="1">
      <c r="A167"/>
      <c r="B167"/>
      <c r="C167"/>
      <c r="D167"/>
      <c r="E167"/>
      <c r="F167"/>
    </row>
    <row r="168" spans="1:6" ht="20.25" customHeight="1">
      <c r="A168"/>
      <c r="B168"/>
      <c r="C168"/>
      <c r="D168"/>
      <c r="E168"/>
      <c r="F168"/>
    </row>
    <row r="169" spans="1:6" ht="33.75" customHeight="1">
      <c r="A169"/>
      <c r="B169"/>
      <c r="C169"/>
      <c r="D169"/>
      <c r="E169"/>
      <c r="F169"/>
    </row>
    <row r="170" spans="1:6" ht="33" customHeight="1">
      <c r="A170"/>
      <c r="B170"/>
      <c r="C170"/>
      <c r="D170"/>
      <c r="E170"/>
      <c r="F170"/>
    </row>
    <row r="171" spans="1:6" ht="16.5" customHeight="1">
      <c r="A171"/>
      <c r="B171"/>
      <c r="C171"/>
      <c r="D171"/>
      <c r="E171"/>
      <c r="F171"/>
    </row>
    <row r="172" spans="1:6" ht="18.75" customHeight="1">
      <c r="A172"/>
      <c r="B172"/>
      <c r="C172"/>
      <c r="D172"/>
      <c r="E172"/>
      <c r="F172"/>
    </row>
    <row r="173" spans="1:6" ht="18" customHeight="1">
      <c r="A173"/>
      <c r="B173"/>
      <c r="C173"/>
      <c r="D173"/>
      <c r="E173"/>
      <c r="F173"/>
    </row>
    <row r="174" spans="1:6" ht="20.25" customHeight="1">
      <c r="A174"/>
      <c r="B174"/>
      <c r="C174"/>
      <c r="D174"/>
      <c r="E174"/>
      <c r="F174"/>
    </row>
    <row r="175" spans="1:6" ht="18.75" customHeight="1">
      <c r="A175"/>
      <c r="B175"/>
      <c r="C175"/>
      <c r="D175"/>
      <c r="E175"/>
      <c r="F175"/>
    </row>
    <row r="176" spans="1:6" ht="16.5" customHeight="1">
      <c r="A176"/>
      <c r="B176"/>
      <c r="C176"/>
      <c r="D176"/>
      <c r="E176"/>
      <c r="F176"/>
    </row>
    <row r="177" spans="1:6" ht="17.25" customHeight="1">
      <c r="A177"/>
      <c r="B177"/>
      <c r="C177"/>
      <c r="D177"/>
      <c r="E177"/>
      <c r="F177"/>
    </row>
    <row r="178" spans="1:6" ht="18.75" customHeight="1">
      <c r="A178"/>
      <c r="B178"/>
      <c r="C178"/>
      <c r="D178"/>
      <c r="E178"/>
      <c r="F178"/>
    </row>
    <row r="179" spans="1:6" ht="32.25" customHeight="1">
      <c r="A179"/>
      <c r="B179"/>
      <c r="C179"/>
      <c r="D179"/>
      <c r="E179"/>
      <c r="F179"/>
    </row>
    <row r="180" spans="1:6" ht="33" customHeight="1">
      <c r="A180"/>
      <c r="B180"/>
      <c r="C180"/>
      <c r="D180"/>
      <c r="E180"/>
      <c r="F180"/>
    </row>
    <row r="181" spans="1:6" ht="16.5" customHeight="1">
      <c r="A181"/>
      <c r="B181"/>
      <c r="C181"/>
      <c r="D181"/>
      <c r="E181"/>
      <c r="F181"/>
    </row>
    <row r="182" spans="1:6" ht="18" customHeight="1">
      <c r="A182"/>
      <c r="B182"/>
      <c r="C182"/>
      <c r="D182"/>
      <c r="E182"/>
      <c r="F182"/>
    </row>
    <row r="183" spans="1:6" ht="33" customHeight="1">
      <c r="A183"/>
      <c r="B183"/>
      <c r="C183"/>
      <c r="D183"/>
      <c r="E183"/>
      <c r="F183"/>
    </row>
    <row r="184" spans="1:6" ht="17.25" customHeight="1">
      <c r="A184"/>
      <c r="B184"/>
      <c r="C184"/>
      <c r="D184"/>
      <c r="E184"/>
      <c r="F184"/>
    </row>
    <row r="185" spans="1:6" ht="15.75" customHeight="1">
      <c r="A185"/>
      <c r="B185"/>
      <c r="C185"/>
      <c r="D185"/>
      <c r="E185"/>
      <c r="F185"/>
    </row>
    <row r="186" spans="1:6" ht="16.5" customHeight="1">
      <c r="A186"/>
      <c r="B186"/>
      <c r="C186"/>
      <c r="D186"/>
      <c r="E186"/>
      <c r="F186"/>
    </row>
    <row r="187" spans="1:6" ht="18.75" customHeight="1">
      <c r="A187"/>
      <c r="B187"/>
      <c r="C187"/>
      <c r="D187"/>
      <c r="E187"/>
      <c r="F187"/>
    </row>
    <row r="188" spans="1:6" ht="16.5" customHeight="1">
      <c r="A188"/>
      <c r="B188"/>
      <c r="C188"/>
      <c r="D188"/>
      <c r="E188"/>
      <c r="F188"/>
    </row>
    <row r="189" spans="1:6" ht="16.5" customHeight="1">
      <c r="A189"/>
      <c r="B189"/>
      <c r="C189"/>
      <c r="D189"/>
      <c r="E189"/>
      <c r="F189"/>
    </row>
    <row r="190" spans="1:6" ht="18" customHeight="1">
      <c r="A190"/>
      <c r="B190"/>
      <c r="C190"/>
      <c r="D190"/>
      <c r="E190"/>
      <c r="F190"/>
    </row>
    <row r="191" spans="1:6" ht="17.25" customHeight="1">
      <c r="A191"/>
      <c r="B191"/>
      <c r="C191"/>
      <c r="D191"/>
      <c r="E191"/>
      <c r="F191"/>
    </row>
    <row r="192" spans="1:6" ht="15.75" customHeight="1">
      <c r="A192"/>
      <c r="B192"/>
      <c r="C192"/>
      <c r="D192"/>
      <c r="E192"/>
      <c r="F192"/>
    </row>
    <row r="193" spans="1:6" ht="18" customHeight="1">
      <c r="A193"/>
      <c r="B193"/>
      <c r="C193"/>
      <c r="D193"/>
      <c r="E193"/>
      <c r="F193"/>
    </row>
    <row r="194" spans="1:6" ht="16.5" customHeight="1">
      <c r="A194"/>
      <c r="B194"/>
      <c r="C194"/>
      <c r="D194"/>
      <c r="E194"/>
      <c r="F194"/>
    </row>
    <row r="195" spans="1:6" ht="33" customHeight="1">
      <c r="A195"/>
      <c r="B195"/>
      <c r="C195"/>
      <c r="D195"/>
      <c r="E195"/>
      <c r="F195"/>
    </row>
    <row r="196" spans="1:6" ht="33.75" customHeight="1">
      <c r="A196"/>
      <c r="B196"/>
      <c r="C196"/>
      <c r="D196"/>
      <c r="E196"/>
      <c r="F196"/>
    </row>
    <row r="197" spans="1:6" ht="16.5" customHeight="1">
      <c r="A197"/>
      <c r="B197"/>
      <c r="C197"/>
      <c r="D197"/>
      <c r="E197"/>
      <c r="F197"/>
    </row>
    <row r="198" spans="1:6" ht="34.5" customHeight="1">
      <c r="A198"/>
      <c r="B198"/>
      <c r="C198"/>
      <c r="D198"/>
      <c r="E198"/>
      <c r="F198"/>
    </row>
    <row r="199" spans="1:6" ht="16.5" customHeight="1">
      <c r="A199"/>
      <c r="B199"/>
      <c r="C199"/>
      <c r="D199"/>
      <c r="E199"/>
      <c r="F199"/>
    </row>
    <row r="200" spans="1:6" ht="31.5" customHeight="1">
      <c r="A200"/>
      <c r="B200"/>
      <c r="C200"/>
      <c r="D200"/>
      <c r="E200"/>
      <c r="F200"/>
    </row>
    <row r="201" spans="1:6" ht="33.75" customHeight="1">
      <c r="A201"/>
      <c r="B201"/>
      <c r="C201"/>
      <c r="D201"/>
      <c r="E201"/>
      <c r="F201"/>
    </row>
    <row r="202" spans="1:6" ht="58.5" customHeight="1">
      <c r="A202"/>
      <c r="B202"/>
      <c r="C202"/>
      <c r="D202"/>
      <c r="E202"/>
      <c r="F202"/>
    </row>
    <row r="203" spans="1:6" ht="17.25" customHeight="1">
      <c r="A203"/>
      <c r="B203"/>
      <c r="C203"/>
      <c r="D203"/>
      <c r="E203"/>
      <c r="F203"/>
    </row>
    <row r="204" spans="1:6" ht="14.25" customHeight="1">
      <c r="A204"/>
      <c r="B204"/>
      <c r="C204"/>
      <c r="D204"/>
      <c r="E204"/>
      <c r="F204"/>
    </row>
    <row r="205" spans="1:6" ht="17.25" customHeight="1">
      <c r="A205"/>
      <c r="B205"/>
      <c r="C205"/>
      <c r="D205"/>
      <c r="E205"/>
      <c r="F205"/>
    </row>
    <row r="206" spans="1:6" ht="30.75" customHeight="1">
      <c r="A206"/>
      <c r="B206"/>
      <c r="C206"/>
      <c r="D206"/>
      <c r="E206"/>
      <c r="F206"/>
    </row>
    <row r="207" spans="1:6" ht="45" customHeight="1">
      <c r="A207"/>
      <c r="B207"/>
      <c r="C207"/>
      <c r="D207"/>
      <c r="E207"/>
      <c r="F207"/>
    </row>
    <row r="208" spans="1:6" ht="18" customHeight="1">
      <c r="A208"/>
      <c r="B208"/>
      <c r="C208"/>
      <c r="D208"/>
      <c r="E208"/>
      <c r="F208"/>
    </row>
    <row r="209" spans="1:6" ht="16.5" customHeight="1">
      <c r="A209"/>
      <c r="B209"/>
      <c r="C209"/>
      <c r="D209"/>
      <c r="E209"/>
      <c r="F209"/>
    </row>
    <row r="210" spans="1:6" ht="19.5" customHeight="1">
      <c r="A210"/>
      <c r="B210"/>
      <c r="C210"/>
      <c r="D210"/>
      <c r="E210"/>
      <c r="F210"/>
    </row>
    <row r="211" spans="1:6" ht="19.5" customHeight="1">
      <c r="A211"/>
      <c r="B211"/>
      <c r="C211"/>
      <c r="D211"/>
      <c r="E211"/>
      <c r="F211"/>
    </row>
    <row r="212" spans="1:6" ht="19.5" customHeight="1">
      <c r="A212"/>
      <c r="B212"/>
      <c r="C212"/>
      <c r="D212"/>
      <c r="E212"/>
      <c r="F212"/>
    </row>
    <row r="213" spans="1:6" ht="19.5" customHeight="1">
      <c r="A213"/>
      <c r="B213"/>
      <c r="C213"/>
      <c r="D213"/>
      <c r="E213"/>
      <c r="F213"/>
    </row>
    <row r="214" spans="1:6" ht="19.5" customHeight="1">
      <c r="A214"/>
      <c r="B214"/>
      <c r="C214"/>
      <c r="D214"/>
      <c r="E214"/>
      <c r="F214"/>
    </row>
    <row r="215" spans="1:6" ht="19.5" customHeight="1">
      <c r="A215"/>
      <c r="B215"/>
      <c r="C215"/>
      <c r="D215"/>
      <c r="E215"/>
      <c r="F215"/>
    </row>
    <row r="216" spans="1:6" ht="19.5" customHeight="1">
      <c r="A216"/>
      <c r="B216"/>
      <c r="C216"/>
      <c r="D216"/>
      <c r="E216"/>
      <c r="F216"/>
    </row>
    <row r="217" spans="1:6" ht="30" customHeight="1">
      <c r="A217"/>
      <c r="B217"/>
      <c r="C217"/>
      <c r="D217"/>
      <c r="E217"/>
      <c r="F217"/>
    </row>
    <row r="218" spans="1:6" ht="19.5" customHeight="1">
      <c r="A218"/>
      <c r="B218"/>
      <c r="C218"/>
      <c r="D218"/>
      <c r="E218"/>
      <c r="F218"/>
    </row>
    <row r="219" spans="1:6" ht="30.75" customHeight="1">
      <c r="A219"/>
      <c r="B219"/>
      <c r="C219"/>
      <c r="D219"/>
      <c r="E219"/>
      <c r="F219"/>
    </row>
    <row r="220" spans="1:6" ht="19.5" customHeight="1">
      <c r="A220"/>
      <c r="B220"/>
      <c r="C220"/>
      <c r="D220"/>
      <c r="E220"/>
      <c r="F220"/>
    </row>
    <row r="221" spans="1:6" ht="19.5" customHeight="1">
      <c r="A221"/>
      <c r="B221"/>
      <c r="C221"/>
      <c r="D221"/>
      <c r="E221"/>
      <c r="F221"/>
    </row>
    <row r="222" spans="1:6" ht="19.5" customHeight="1">
      <c r="A222"/>
      <c r="B222"/>
      <c r="C222"/>
      <c r="D222"/>
      <c r="E222"/>
      <c r="F222"/>
    </row>
    <row r="223" spans="1:6" ht="19.5" customHeight="1">
      <c r="A223"/>
      <c r="B223"/>
      <c r="C223"/>
      <c r="D223"/>
      <c r="E223"/>
      <c r="F223"/>
    </row>
    <row r="224" spans="1:6" ht="19.5" customHeight="1">
      <c r="A224"/>
      <c r="B224"/>
      <c r="C224"/>
      <c r="D224"/>
      <c r="E224"/>
      <c r="F224"/>
    </row>
    <row r="225" spans="1:6" ht="19.5" customHeight="1">
      <c r="A225"/>
      <c r="B225"/>
      <c r="C225"/>
      <c r="D225"/>
      <c r="E225"/>
      <c r="F225"/>
    </row>
    <row r="226" spans="1:6" ht="33" customHeight="1">
      <c r="A226"/>
      <c r="B226"/>
      <c r="C226"/>
      <c r="D226"/>
      <c r="E226"/>
      <c r="F226"/>
    </row>
    <row r="227" spans="1:6" ht="30" customHeight="1">
      <c r="A227"/>
      <c r="B227"/>
      <c r="C227"/>
      <c r="D227"/>
      <c r="E227"/>
      <c r="F227"/>
    </row>
    <row r="228" spans="1:6" ht="17.25" customHeight="1">
      <c r="A228"/>
      <c r="B228"/>
      <c r="C228"/>
      <c r="D228"/>
      <c r="E228"/>
      <c r="F228"/>
    </row>
    <row r="229" spans="1:6" ht="30" customHeight="1">
      <c r="A229"/>
      <c r="B229"/>
      <c r="C229"/>
      <c r="D229"/>
      <c r="E229"/>
      <c r="F229"/>
    </row>
    <row r="230" spans="1:6" ht="18" customHeight="1">
      <c r="A230"/>
      <c r="B230"/>
      <c r="C230"/>
      <c r="D230"/>
      <c r="E230"/>
      <c r="F230"/>
    </row>
    <row r="231" spans="1:6" ht="30" customHeight="1">
      <c r="A231"/>
      <c r="B231"/>
      <c r="C231"/>
      <c r="D231"/>
      <c r="E231"/>
      <c r="F231"/>
    </row>
    <row r="232" spans="1:6" ht="30.75" customHeight="1">
      <c r="A232"/>
      <c r="B232"/>
      <c r="C232"/>
      <c r="D232"/>
      <c r="E232"/>
      <c r="F232"/>
    </row>
    <row r="233" spans="1:6" ht="32.25" customHeight="1">
      <c r="A233"/>
      <c r="B233"/>
      <c r="C233"/>
      <c r="D233"/>
      <c r="E233"/>
      <c r="F233"/>
    </row>
    <row r="234" spans="1:6" ht="31.5" customHeight="1">
      <c r="A234"/>
      <c r="B234"/>
      <c r="C234"/>
      <c r="D234"/>
      <c r="E234"/>
      <c r="F234"/>
    </row>
    <row r="235" spans="1:6" ht="31.5" customHeight="1">
      <c r="A235"/>
      <c r="B235"/>
      <c r="C235"/>
      <c r="D235"/>
      <c r="E235"/>
      <c r="F235"/>
    </row>
    <row r="236" spans="1:6" ht="30.75" customHeight="1">
      <c r="A236"/>
      <c r="B236"/>
      <c r="C236"/>
      <c r="D236"/>
      <c r="E236"/>
      <c r="F236"/>
    </row>
    <row r="237" spans="1:6" ht="29.25" customHeight="1">
      <c r="A237"/>
      <c r="B237"/>
      <c r="C237"/>
      <c r="D237"/>
      <c r="E237"/>
      <c r="F237"/>
    </row>
    <row r="238" spans="1:6" ht="30" customHeight="1">
      <c r="A238"/>
      <c r="B238"/>
      <c r="C238"/>
      <c r="D238"/>
      <c r="E238"/>
      <c r="F238"/>
    </row>
    <row r="239" spans="1:6" ht="30.75" customHeight="1">
      <c r="A239"/>
      <c r="B239"/>
      <c r="C239"/>
      <c r="D239"/>
      <c r="E239"/>
      <c r="F239"/>
    </row>
    <row r="240" spans="1:6" ht="30" customHeight="1">
      <c r="A240"/>
      <c r="B240"/>
      <c r="C240"/>
      <c r="D240"/>
      <c r="E240"/>
      <c r="F240"/>
    </row>
    <row r="241" spans="1:6" ht="30" customHeight="1">
      <c r="A241"/>
      <c r="B241"/>
      <c r="C241"/>
      <c r="D241"/>
      <c r="E241"/>
      <c r="F241"/>
    </row>
    <row r="242" spans="1:6" ht="18.75" customHeight="1">
      <c r="A242"/>
      <c r="B242"/>
      <c r="C242"/>
      <c r="D242"/>
      <c r="E242"/>
      <c r="F242"/>
    </row>
    <row r="243" spans="1:6" ht="15.75" customHeight="1">
      <c r="A243"/>
      <c r="B243"/>
      <c r="C243"/>
      <c r="D243"/>
      <c r="E243"/>
      <c r="F243"/>
    </row>
    <row r="244" spans="1:6" ht="42" customHeight="1">
      <c r="A244"/>
      <c r="B244"/>
      <c r="C244"/>
      <c r="D244"/>
      <c r="E244"/>
      <c r="F244"/>
    </row>
    <row r="245" spans="1:6" ht="58.5" customHeight="1">
      <c r="A245"/>
      <c r="B245"/>
      <c r="C245"/>
      <c r="D245"/>
      <c r="E245"/>
      <c r="F245"/>
    </row>
    <row r="246" spans="1:6" ht="16.5" customHeight="1">
      <c r="A246"/>
      <c r="B246"/>
      <c r="C246"/>
      <c r="D246"/>
      <c r="E246"/>
      <c r="F246"/>
    </row>
    <row r="247" spans="1:6" ht="15.75" customHeight="1">
      <c r="A247"/>
      <c r="B247"/>
      <c r="C247"/>
      <c r="D247"/>
      <c r="E247"/>
      <c r="F247"/>
    </row>
    <row r="248" spans="1:6" ht="59.25" customHeight="1">
      <c r="A248"/>
      <c r="B248"/>
      <c r="C248"/>
      <c r="D248"/>
      <c r="E248"/>
      <c r="F248"/>
    </row>
    <row r="249" spans="1:6" ht="15.75" customHeight="1">
      <c r="A249"/>
      <c r="B249"/>
      <c r="C249"/>
      <c r="D249"/>
      <c r="E249"/>
      <c r="F249"/>
    </row>
    <row r="250" spans="1:6" ht="16.5" customHeight="1">
      <c r="A250"/>
      <c r="B250"/>
      <c r="C250"/>
      <c r="D250"/>
      <c r="E250"/>
      <c r="F250"/>
    </row>
    <row r="251" spans="1:6" ht="18.75" customHeight="1">
      <c r="A251"/>
      <c r="B251"/>
      <c r="C251"/>
      <c r="D251"/>
      <c r="E251"/>
      <c r="F251"/>
    </row>
    <row r="252" spans="1:6" ht="30.75" customHeight="1">
      <c r="A252"/>
      <c r="B252"/>
      <c r="C252"/>
      <c r="D252"/>
      <c r="E252"/>
      <c r="F252"/>
    </row>
    <row r="253" spans="1:6" ht="47.25" customHeight="1">
      <c r="A253"/>
      <c r="B253"/>
      <c r="C253"/>
      <c r="D253"/>
      <c r="E253"/>
      <c r="F253"/>
    </row>
    <row r="254" spans="1:6" ht="17.25" customHeight="1">
      <c r="A254"/>
      <c r="B254"/>
      <c r="C254"/>
      <c r="D254"/>
      <c r="E254"/>
      <c r="F254"/>
    </row>
    <row r="255" spans="1:6" ht="17.25" customHeight="1">
      <c r="A255"/>
      <c r="B255"/>
      <c r="C255"/>
      <c r="D255"/>
      <c r="E255"/>
      <c r="F255"/>
    </row>
    <row r="256" spans="1:6" ht="17.25" customHeight="1">
      <c r="A256"/>
      <c r="B256"/>
      <c r="C256"/>
      <c r="D256"/>
      <c r="E256"/>
      <c r="F256"/>
    </row>
    <row r="257" spans="1:6" ht="33.75" customHeight="1">
      <c r="A257"/>
      <c r="B257"/>
      <c r="C257"/>
      <c r="D257"/>
      <c r="E257"/>
      <c r="F257"/>
    </row>
    <row r="258" spans="1:6" ht="16.5" customHeight="1">
      <c r="A258"/>
      <c r="B258"/>
      <c r="C258"/>
      <c r="D258"/>
      <c r="E258"/>
      <c r="F258"/>
    </row>
    <row r="259" spans="1:6" ht="18.75" customHeight="1">
      <c r="A259"/>
      <c r="B259"/>
      <c r="C259"/>
      <c r="D259"/>
      <c r="E259"/>
      <c r="F259"/>
    </row>
    <row r="260" spans="1:6" ht="18" customHeight="1">
      <c r="A260"/>
      <c r="B260"/>
      <c r="C260"/>
      <c r="D260"/>
      <c r="E260"/>
      <c r="F260"/>
    </row>
    <row r="261" spans="1:6" ht="18.75" customHeight="1">
      <c r="A261"/>
      <c r="B261"/>
      <c r="C261"/>
      <c r="D261"/>
      <c r="E261"/>
      <c r="F261"/>
    </row>
    <row r="262" spans="1:6" ht="15" customHeight="1">
      <c r="A262"/>
      <c r="B262"/>
      <c r="C262"/>
      <c r="D262"/>
      <c r="E262"/>
      <c r="F262"/>
    </row>
    <row r="263" spans="1:6" ht="30" customHeight="1">
      <c r="A263"/>
      <c r="B263"/>
      <c r="C263"/>
      <c r="D263"/>
      <c r="E263"/>
      <c r="F263"/>
    </row>
    <row r="264" spans="1:6" ht="15.75" customHeight="1">
      <c r="A264"/>
      <c r="B264"/>
      <c r="C264"/>
      <c r="D264"/>
      <c r="E264"/>
      <c r="F264"/>
    </row>
    <row r="265" spans="1:6" ht="17.25" customHeight="1">
      <c r="A265"/>
      <c r="B265"/>
      <c r="C265"/>
      <c r="D265"/>
      <c r="E265"/>
      <c r="F265"/>
    </row>
    <row r="266" spans="1:6" ht="30" customHeight="1">
      <c r="A266"/>
      <c r="B266"/>
      <c r="C266"/>
      <c r="D266"/>
      <c r="E266"/>
      <c r="F266"/>
    </row>
    <row r="267" spans="1:6" ht="16.5" customHeight="1">
      <c r="A267"/>
      <c r="B267"/>
      <c r="C267"/>
      <c r="D267"/>
      <c r="E267"/>
      <c r="F267"/>
    </row>
    <row r="268" spans="1:6" ht="17.25" customHeight="1">
      <c r="A268"/>
      <c r="B268"/>
      <c r="C268"/>
      <c r="D268"/>
      <c r="E268"/>
      <c r="F268"/>
    </row>
    <row r="269" spans="1:6" ht="17.25" customHeight="1">
      <c r="A269"/>
      <c r="B269"/>
      <c r="C269"/>
      <c r="D269"/>
      <c r="E269"/>
      <c r="F269"/>
    </row>
    <row r="270" spans="1:6" ht="18" customHeight="1">
      <c r="A270"/>
      <c r="B270"/>
      <c r="C270"/>
      <c r="D270"/>
      <c r="E270"/>
      <c r="F270"/>
    </row>
    <row r="271" spans="1:6" ht="30" customHeight="1">
      <c r="A271"/>
      <c r="B271"/>
      <c r="C271"/>
      <c r="D271"/>
      <c r="E271"/>
      <c r="F271"/>
    </row>
    <row r="272" spans="1:6" ht="17.25" customHeight="1">
      <c r="A272"/>
      <c r="B272"/>
      <c r="C272"/>
      <c r="D272"/>
      <c r="E272"/>
      <c r="F272"/>
    </row>
    <row r="273" spans="1:6" ht="18" customHeight="1">
      <c r="A273"/>
      <c r="B273"/>
      <c r="C273"/>
      <c r="D273"/>
      <c r="E273"/>
      <c r="F273"/>
    </row>
    <row r="274" spans="1:6" ht="16.5" customHeight="1">
      <c r="A274"/>
      <c r="B274"/>
      <c r="C274"/>
      <c r="D274"/>
      <c r="E274"/>
      <c r="F274"/>
    </row>
    <row r="275" spans="1:6" ht="30" customHeight="1">
      <c r="A275"/>
      <c r="B275"/>
      <c r="C275"/>
      <c r="D275"/>
      <c r="E275"/>
      <c r="F275"/>
    </row>
    <row r="276" spans="1:6" ht="16.5" customHeight="1">
      <c r="A276"/>
      <c r="B276"/>
      <c r="C276"/>
      <c r="D276"/>
      <c r="E276"/>
      <c r="F276"/>
    </row>
    <row r="277" spans="1:6" ht="18.75" customHeight="1">
      <c r="A277"/>
      <c r="B277"/>
      <c r="C277"/>
      <c r="D277"/>
      <c r="E277"/>
      <c r="F277"/>
    </row>
    <row r="278" spans="1:6" ht="42.75" customHeight="1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7.25" customHeight="1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6.5" customHeight="1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6.5" customHeight="1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7.25" customHeight="1">
      <c r="A299"/>
      <c r="B299"/>
      <c r="C299"/>
      <c r="D299"/>
      <c r="E299"/>
      <c r="F299"/>
    </row>
    <row r="300" spans="1:6" ht="16.5" customHeight="1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6.5" customHeight="1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5.75" customHeight="1">
      <c r="A311"/>
      <c r="B311"/>
      <c r="C311"/>
      <c r="D311"/>
      <c r="E311"/>
      <c r="F311"/>
    </row>
    <row r="312" spans="1:6" ht="16.5" customHeight="1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6.5" customHeight="1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6.5" customHeight="1">
      <c r="A321"/>
      <c r="B321"/>
      <c r="C321"/>
      <c r="D321"/>
      <c r="E321"/>
      <c r="F321"/>
    </row>
    <row r="322" spans="1:6" ht="16.5" customHeight="1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6.5" customHeight="1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5" customHeight="1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5.75" customHeight="1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6.5" customHeight="1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5" customHeight="1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31.5" customHeight="1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</sheetData>
  <sheetProtection/>
  <mergeCells count="9">
    <mergeCell ref="B1:F1"/>
    <mergeCell ref="A10:F10"/>
    <mergeCell ref="A7:F7"/>
    <mergeCell ref="A9:F9"/>
    <mergeCell ref="B2:F2"/>
    <mergeCell ref="B4:F4"/>
    <mergeCell ref="A8:F8"/>
    <mergeCell ref="B5:F5"/>
    <mergeCell ref="B3:F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2012-04-05T06:21:13Z</cp:lastPrinted>
  <dcterms:created xsi:type="dcterms:W3CDTF">2001-12-13T10:18:43Z</dcterms:created>
  <dcterms:modified xsi:type="dcterms:W3CDTF">2012-07-26T12:00:03Z</dcterms:modified>
  <cp:category/>
  <cp:version/>
  <cp:contentType/>
  <cp:contentStatus/>
</cp:coreProperties>
</file>