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<sst xmlns="http://schemas.openxmlformats.org/spreadsheetml/2006/main" count="517" uniqueCount="144">
  <si>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</si>
  <si>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</si>
  <si>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</si>
  <si>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</si>
  <si>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</si>
  <si>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</si>
  <si>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</si>
  <si>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</si>
  <si>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</si>
  <si>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</si>
  <si>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</si>
  <si>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</si>
  <si>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</si>
  <si>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</si>
  <si>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</si>
  <si>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</si>
  <si>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</si>
  <si>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</si>
  <si>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</si>
  <si>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</si>
  <si>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</si>
  <si>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</si>
  <si>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</si>
  <si>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</si>
  <si>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</si>
  <si>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</si>
  <si>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</si>
  <si>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</si>
  <si>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</si>
  <si>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</si>
  <si>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</si>
  <si>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</si>
  <si>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</si>
  <si>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</si>
  <si>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</si>
  <si>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</si>
  <si>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</si>
  <si>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</si>
  <si>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</si>
  <si>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</si>
  <si>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</si>
  <si>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</si>
  <si>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</si>
  <si>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</si>
  <si>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</si>
  <si>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</si>
  <si>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</si>
  <si>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</si>
  <si>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</si>
  <si>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</si>
  <si>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</si>
  <si>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</si>
  <si>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</si>
  <si>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</si>
  <si>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</si>
  <si>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</si>
  <si>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</si>
  <si>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</si>
  <si>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</si>
  <si>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</si>
  <si>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</si>
  <si>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</si>
  <si>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</si>
  <si>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</si>
  <si>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</si>
  <si>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</si>
  <si>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</si>
  <si>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</si>
  <si>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</si>
  <si>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</si>
  <si>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</si>
  <si>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</si>
  <si>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</si>
  <si>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</si>
  <si>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</si>
  <si>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</si>
  <si>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</si>
  <si>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</si>
  <si>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</si>
  <si>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</si>
  <si>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</si>
  <si>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</si>
  <si>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</si>
  <si>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</si>
  <si>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</si>
  <si>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</si>
  <si>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795 01 00</t>
  </si>
  <si>
    <t>Алексеевского сельского поселения</t>
  </si>
  <si>
    <t xml:space="preserve">Распределение бюджетных ассигнований </t>
  </si>
  <si>
    <t>795 12 00</t>
  </si>
  <si>
    <t>795 13 00</t>
  </si>
  <si>
    <t>Защита населения и территории от чрезвычайных ситуаций природного и техногенного характера, гражданская оборона</t>
  </si>
  <si>
    <t>795 16 00</t>
  </si>
  <si>
    <t>НАЦИОНАЛЬНАЯ ЭКОНОМИКА</t>
  </si>
  <si>
    <t>Общеэкономические вопросы</t>
  </si>
  <si>
    <t>795 15 00</t>
  </si>
  <si>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</si>
  <si>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</si>
  <si>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</si>
  <si>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t xml:space="preserve">Подпрограмма "Прочие мероприятия по благоустройству территории сельского поселения" </t>
  </si>
  <si>
    <t>795 06 02</t>
  </si>
  <si>
    <t>КУЛЬТУРА, КИНЕМАТОГРАФИЯ</t>
  </si>
  <si>
    <t>Подпрограмма "Дворцы, дома культуры и другие учреждения культуры"</t>
  </si>
  <si>
    <t>Подпрограмма "Библиотеки"</t>
  </si>
  <si>
    <t>0020400</t>
  </si>
  <si>
    <t>795 14 00</t>
  </si>
  <si>
    <t>Иные бюджетные ассигнования</t>
  </si>
  <si>
    <t>800</t>
  </si>
  <si>
    <t>112</t>
  </si>
  <si>
    <t>110</t>
  </si>
  <si>
    <t>Расходы на выплаты персоналу казенных учреждений</t>
  </si>
  <si>
    <t>"О бюджете Алексеевского сельского поселения</t>
  </si>
  <si>
    <t>Матвеево-Курганского района  на 2013 год</t>
  </si>
  <si>
    <t xml:space="preserve"> и на плановый период 2014 и 2015 годов"</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</si>
  <si>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(2012- 2015 годы)»</t>
    </r>
  </si>
  <si>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2012-2015 годы»</t>
    </r>
  </si>
  <si>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2015 годы»</t>
    </r>
  </si>
  <si>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2015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</si>
  <si>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2012-2015 годы»</t>
    </r>
  </si>
  <si>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2012 - 2015 годы»</t>
    </r>
  </si>
  <si>
    <r>
      <t>Муниципальная долгосрочная целевая программа «</t>
    </r>
    <r>
      <rPr>
        <b/>
        <sz val="12"/>
        <rFont val="Times New Roman"/>
        <family val="1"/>
      </rPr>
      <t>Повышение безопасности дорожного движения в 2010-2015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</si>
  <si>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2011-2015 годы»</t>
    </r>
  </si>
  <si>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2011-2015г.г.»</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</si>
  <si>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2011-2015 г.г."</t>
    </r>
  </si>
  <si>
    <t>ОХРАНА ОКРУЖАЮЩЕЙ СРЕДЫ</t>
  </si>
  <si>
    <t>06</t>
  </si>
  <si>
    <t>Другие вопросы в области охраны окружающей среды</t>
  </si>
  <si>
    <t>795 09 00</t>
  </si>
  <si>
    <r>
      <t xml:space="preserve">Муниципальная долгосрочная целевая программа </t>
    </r>
    <r>
      <rPr>
        <b/>
        <sz val="12"/>
        <rFont val="Times New Roman"/>
        <family val="1"/>
      </rPr>
      <t>«Культура Алексеевского сельского поселения (2011 – 2015 годы)»</t>
    </r>
  </si>
  <si>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2011-2015 годы»</t>
    </r>
  </si>
  <si>
    <t>по разделам и подразделам, целевым статьям  и видам расходов</t>
  </si>
  <si>
    <t xml:space="preserve">классификации расходов бюджетов </t>
  </si>
  <si>
    <t>на плановый период 2014 и 2015 годов.</t>
  </si>
  <si>
    <t>Приложение 9</t>
  </si>
  <si>
    <t>2014 год</t>
  </si>
  <si>
    <t>2015 год</t>
  </si>
  <si>
    <t>Плановый период</t>
  </si>
  <si>
    <t>795 0 00</t>
  </si>
  <si>
    <t>БЛАГОУСТРОЙСТВО</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</si>
  <si>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</si>
  <si>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Условно утверждённые расходы</t>
  </si>
  <si>
    <t>Специальные расходы</t>
  </si>
  <si>
    <t>Муниципальная долгосрочная целевая программа  "Охрана окружающей среды и рациональное природопользование в Алексеевском сельском поселении на 2013-2015 годы"</t>
  </si>
  <si>
    <t xml:space="preserve">от 20.12.2012 № 14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</si>
</sst>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3">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thin"/>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8">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xf>
    <xf numFmtId="0" fontId="2" fillId="0" borderId="1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wrapText="1"/>
    </xf>
    <xf numFmtId="0" fontId="6" fillId="0" borderId="0" xfId="0" applyFont="1" applyAlignment="1">
      <alignment vertical="top" wrapText="1"/>
    </xf>
    <xf numFmtId="0" fontId="2" fillId="0" borderId="10" xfId="0" applyFont="1" applyBorder="1" applyAlignment="1">
      <alignment wrapText="1"/>
    </xf>
    <xf numFmtId="0" fontId="51" fillId="0" borderId="10" xfId="0" applyFont="1" applyBorder="1" applyAlignment="1">
      <alignment wrapText="1"/>
    </xf>
    <xf numFmtId="0" fontId="2" fillId="0" borderId="11" xfId="0" applyFont="1" applyBorder="1" applyAlignment="1">
      <alignment wrapText="1"/>
    </xf>
    <xf numFmtId="0" fontId="52" fillId="0" borderId="10" xfId="0" applyFont="1" applyBorder="1" applyAlignment="1">
      <alignment wrapText="1"/>
    </xf>
    <xf numFmtId="0" fontId="1" fillId="0" borderId="10" xfId="0" applyFont="1" applyBorder="1" applyAlignment="1">
      <alignment wrapText="1"/>
    </xf>
    <xf numFmtId="0" fontId="10" fillId="0" borderId="10" xfId="0" applyFont="1" applyBorder="1" applyAlignment="1">
      <alignment horizontal="center" vertical="center"/>
    </xf>
    <xf numFmtId="0" fontId="2" fillId="0" borderId="12" xfId="0" applyFont="1" applyBorder="1" applyAlignment="1">
      <alignment wrapText="1"/>
    </xf>
    <xf numFmtId="0" fontId="1" fillId="0" borderId="12" xfId="0" applyFont="1" applyBorder="1" applyAlignment="1">
      <alignment wrapText="1"/>
    </xf>
    <xf numFmtId="49" fontId="2" fillId="0" borderId="10" xfId="0" applyNumberFormat="1" applyFont="1" applyBorder="1" applyAlignment="1">
      <alignment horizontal="center"/>
    </xf>
    <xf numFmtId="169" fontId="2" fillId="0" borderId="10" xfId="0" applyNumberFormat="1" applyFont="1" applyBorder="1" applyAlignment="1">
      <alignment horizontal="center"/>
    </xf>
    <xf numFmtId="49" fontId="2" fillId="0" borderId="10" xfId="0" applyNumberFormat="1" applyFont="1" applyBorder="1" applyAlignment="1">
      <alignment horizontal="center"/>
    </xf>
    <xf numFmtId="169" fontId="2" fillId="0" borderId="10" xfId="0" applyNumberFormat="1" applyFont="1" applyBorder="1" applyAlignment="1">
      <alignment horizontal="center"/>
    </xf>
    <xf numFmtId="49" fontId="1" fillId="0" borderId="10" xfId="0" applyNumberFormat="1" applyFont="1" applyBorder="1" applyAlignment="1">
      <alignment horizontal="center"/>
    </xf>
    <xf numFmtId="169"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10" xfId="0" applyFont="1" applyBorder="1" applyAlignment="1">
      <alignment horizontal="center" wrapText="1"/>
    </xf>
    <xf numFmtId="0" fontId="2" fillId="0" borderId="10" xfId="0" applyFont="1" applyBorder="1" applyAlignment="1">
      <alignment horizontal="center"/>
    </xf>
    <xf numFmtId="0" fontId="1" fillId="0" borderId="10" xfId="0" applyFont="1" applyBorder="1" applyAlignment="1">
      <alignment horizontal="center"/>
    </xf>
    <xf numFmtId="16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3" fillId="0" borderId="10" xfId="0" applyNumberFormat="1" applyFont="1" applyBorder="1" applyAlignment="1">
      <alignment horizontal="center"/>
    </xf>
    <xf numFmtId="0" fontId="2" fillId="0" borderId="10" xfId="0" applyFont="1" applyBorder="1" applyAlignment="1">
      <alignment wrapText="1"/>
    </xf>
    <xf numFmtId="0" fontId="1" fillId="0" borderId="10" xfId="0" applyFont="1" applyBorder="1" applyAlignment="1">
      <alignment horizontal="justify" wrapText="1"/>
    </xf>
    <xf numFmtId="0" fontId="2" fillId="0" borderId="14"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0" borderId="11" xfId="0" applyFont="1" applyBorder="1" applyAlignment="1">
      <alignment wrapText="1"/>
    </xf>
    <xf numFmtId="0" fontId="1" fillId="33" borderId="10" xfId="0" applyFont="1" applyFill="1" applyBorder="1" applyAlignment="1">
      <alignment wrapText="1"/>
    </xf>
    <xf numFmtId="49" fontId="1" fillId="33" borderId="10" xfId="0" applyNumberFormat="1" applyFont="1" applyFill="1" applyBorder="1" applyAlignment="1">
      <alignment horizontal="center"/>
    </xf>
    <xf numFmtId="49" fontId="1" fillId="33" borderId="10" xfId="0" applyNumberFormat="1" applyFont="1" applyFill="1" applyBorder="1" applyAlignment="1">
      <alignment horizontal="center"/>
    </xf>
    <xf numFmtId="169" fontId="1" fillId="33" borderId="10" xfId="0" applyNumberFormat="1" applyFont="1" applyFill="1" applyBorder="1" applyAlignment="1">
      <alignment horizontal="center"/>
    </xf>
    <xf numFmtId="0" fontId="2" fillId="0" borderId="10" xfId="0" applyFont="1" applyBorder="1" applyAlignment="1">
      <alignment vertical="top" wrapText="1"/>
    </xf>
    <xf numFmtId="0" fontId="1" fillId="0" borderId="10" xfId="0" applyFont="1" applyBorder="1" applyAlignment="1">
      <alignment vertical="top"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Alignment="1">
      <alignment vertical="top" wrapText="1"/>
    </xf>
    <xf numFmtId="0" fontId="7" fillId="0" borderId="0" xfId="0" applyFont="1" applyBorder="1" applyAlignment="1">
      <alignment horizontal="right"/>
    </xf>
    <xf numFmtId="0" fontId="5"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8" fillId="0" borderId="0" xfId="0" applyFont="1" applyAlignment="1">
      <alignment/>
    </xf>
    <xf numFmtId="0" fontId="1"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8"/>
  <sheetViews>
    <sheetView tabSelected="1" zoomScalePageLayoutView="0" workbookViewId="0" topLeftCell="A1">
      <selection activeCell="A9" sqref="A9:G12"/>
    </sheetView>
  </sheetViews>
  <sheetFormatPr defaultColWidth="9.00390625" defaultRowHeight="12.75"/>
  <cols>
    <col min="1" max="1" width="42.375" style="0" customWidth="1"/>
    <col min="2" max="2" width="4.875" style="0" customWidth="1"/>
    <col min="3" max="3" width="4.375" style="0" customWidth="1"/>
    <col min="4" max="4" width="10.625" style="0" customWidth="1"/>
    <col min="5" max="5" width="5.625" style="0" customWidth="1"/>
    <col min="6" max="7" width="9.75390625" style="0" customWidth="1"/>
    <col min="10" max="10" width="33.625" style="0" customWidth="1"/>
  </cols>
  <sheetData>
    <row r="1" spans="1:7" ht="15">
      <c r="A1" s="45" t="s">
        <v>133</v>
      </c>
      <c r="B1" s="53"/>
      <c r="C1" s="53"/>
      <c r="D1" s="53"/>
      <c r="E1" s="53"/>
      <c r="F1" s="53"/>
      <c r="G1" s="53"/>
    </row>
    <row r="2" spans="1:7" ht="15">
      <c r="A2" s="45" t="s">
        <v>36</v>
      </c>
      <c r="B2" s="53"/>
      <c r="C2" s="53"/>
      <c r="D2" s="53"/>
      <c r="E2" s="53"/>
      <c r="F2" s="53"/>
      <c r="G2" s="53"/>
    </row>
    <row r="3" spans="1:7" ht="15">
      <c r="A3" s="45" t="s">
        <v>87</v>
      </c>
      <c r="B3" s="45"/>
      <c r="C3" s="45"/>
      <c r="D3" s="45"/>
      <c r="E3" s="45"/>
      <c r="F3" s="45"/>
      <c r="G3" s="45"/>
    </row>
    <row r="4" spans="1:7" ht="15">
      <c r="A4" s="45" t="s">
        <v>111</v>
      </c>
      <c r="B4" s="45"/>
      <c r="C4" s="45"/>
      <c r="D4" s="45"/>
      <c r="E4" s="45"/>
      <c r="F4" s="45"/>
      <c r="G4" s="45"/>
    </row>
    <row r="5" spans="1:7" ht="15">
      <c r="A5" s="45" t="s">
        <v>112</v>
      </c>
      <c r="B5" s="45"/>
      <c r="C5" s="45"/>
      <c r="D5" s="45"/>
      <c r="E5" s="45"/>
      <c r="F5" s="45"/>
      <c r="G5" s="45"/>
    </row>
    <row r="6" spans="1:7" ht="15">
      <c r="A6" s="45" t="s">
        <v>113</v>
      </c>
      <c r="B6" s="45"/>
      <c r="C6" s="45"/>
      <c r="D6" s="45"/>
      <c r="E6" s="45"/>
      <c r="F6" s="45"/>
      <c r="G6" s="45"/>
    </row>
    <row r="7" spans="1:7" ht="15">
      <c r="A7" s="57" t="s">
        <v>143</v>
      </c>
      <c r="B7" s="57"/>
      <c r="C7" s="57"/>
      <c r="D7" s="57"/>
      <c r="E7" s="57"/>
      <c r="F7" s="57"/>
      <c r="G7" s="57"/>
    </row>
    <row r="8" spans="1:7" ht="15.75">
      <c r="A8" s="1"/>
      <c r="B8" s="3"/>
      <c r="C8" s="3"/>
      <c r="D8" s="3"/>
      <c r="E8" s="3"/>
      <c r="F8" s="3"/>
      <c r="G8" s="3"/>
    </row>
    <row r="9" spans="1:7" ht="18.75">
      <c r="A9" s="46" t="s">
        <v>88</v>
      </c>
      <c r="B9" s="56"/>
      <c r="C9" s="56"/>
      <c r="D9" s="56"/>
      <c r="E9" s="56"/>
      <c r="F9" s="56"/>
      <c r="G9" s="56"/>
    </row>
    <row r="10" spans="1:7" ht="18">
      <c r="A10" s="46" t="s">
        <v>130</v>
      </c>
      <c r="B10" s="55"/>
      <c r="C10" s="55"/>
      <c r="D10" s="55"/>
      <c r="E10" s="55"/>
      <c r="F10" s="55"/>
      <c r="G10" s="55"/>
    </row>
    <row r="11" spans="1:7" ht="18" customHeight="1">
      <c r="A11" s="46" t="s">
        <v>131</v>
      </c>
      <c r="B11" s="55"/>
      <c r="C11" s="55"/>
      <c r="D11" s="55"/>
      <c r="E11" s="55"/>
      <c r="F11" s="55"/>
      <c r="G11" s="55"/>
    </row>
    <row r="12" spans="1:7" ht="18.75">
      <c r="A12" s="46" t="s">
        <v>132</v>
      </c>
      <c r="B12" s="46"/>
      <c r="C12" s="46"/>
      <c r="D12" s="46"/>
      <c r="E12" s="46"/>
      <c r="F12" s="46"/>
      <c r="G12" s="46"/>
    </row>
    <row r="13" spans="1:7" ht="15.75">
      <c r="A13" s="1"/>
      <c r="B13" s="2"/>
      <c r="C13" s="2"/>
      <c r="D13" s="2"/>
      <c r="E13" s="54" t="s">
        <v>0</v>
      </c>
      <c r="F13" s="54"/>
      <c r="G13" s="54"/>
    </row>
    <row r="14" spans="1:7" ht="15.75">
      <c r="A14" s="47" t="s">
        <v>1</v>
      </c>
      <c r="B14" s="49" t="s">
        <v>2</v>
      </c>
      <c r="C14" s="49" t="s">
        <v>3</v>
      </c>
      <c r="D14" s="49" t="s">
        <v>4</v>
      </c>
      <c r="E14" s="49" t="s">
        <v>5</v>
      </c>
      <c r="F14" s="51" t="s">
        <v>136</v>
      </c>
      <c r="G14" s="52"/>
    </row>
    <row r="15" spans="1:7" ht="14.25">
      <c r="A15" s="48"/>
      <c r="B15" s="50"/>
      <c r="C15" s="50"/>
      <c r="D15" s="50"/>
      <c r="E15" s="50"/>
      <c r="F15" s="14" t="s">
        <v>134</v>
      </c>
      <c r="G15" s="14" t="s">
        <v>135</v>
      </c>
    </row>
    <row r="16" spans="1:7" ht="31.5">
      <c r="A16" s="5" t="s">
        <v>6</v>
      </c>
      <c r="B16" s="17" t="s">
        <v>7</v>
      </c>
      <c r="C16" s="17" t="s">
        <v>31</v>
      </c>
      <c r="D16" s="17"/>
      <c r="E16" s="17"/>
      <c r="F16" s="18">
        <f>SUM(F17+F27+F43)</f>
        <v>4541.199999999999</v>
      </c>
      <c r="G16" s="18">
        <f>SUM(G17+G27+G43)</f>
        <v>4841.8</v>
      </c>
    </row>
    <row r="17" spans="1:7" ht="70.5" customHeight="1">
      <c r="A17" s="30" t="s">
        <v>8</v>
      </c>
      <c r="B17" s="17" t="s">
        <v>7</v>
      </c>
      <c r="C17" s="17" t="s">
        <v>9</v>
      </c>
      <c r="D17" s="17"/>
      <c r="E17" s="17"/>
      <c r="F17" s="18">
        <f>SUM(F18)</f>
        <v>875.9000000000001</v>
      </c>
      <c r="G17" s="18">
        <f>SUM(G18)</f>
        <v>875.9000000000001</v>
      </c>
    </row>
    <row r="18" spans="1:7" ht="81.75" customHeight="1">
      <c r="A18" s="9" t="s">
        <v>10</v>
      </c>
      <c r="B18" s="19" t="s">
        <v>7</v>
      </c>
      <c r="C18" s="19" t="s">
        <v>9</v>
      </c>
      <c r="D18" s="19" t="s">
        <v>11</v>
      </c>
      <c r="E18" s="19"/>
      <c r="F18" s="20">
        <f>SUM(F19+F24)</f>
        <v>875.9000000000001</v>
      </c>
      <c r="G18" s="20">
        <f>SUM(G19+G24)</f>
        <v>875.9000000000001</v>
      </c>
    </row>
    <row r="19" spans="1:7" ht="15.75">
      <c r="A19" s="13" t="s">
        <v>12</v>
      </c>
      <c r="B19" s="21" t="s">
        <v>7</v>
      </c>
      <c r="C19" s="21" t="s">
        <v>9</v>
      </c>
      <c r="D19" s="21" t="s">
        <v>13</v>
      </c>
      <c r="E19" s="21"/>
      <c r="F19" s="22">
        <f>SUM(F20)</f>
        <v>870.9000000000001</v>
      </c>
      <c r="G19" s="22">
        <f>SUM(G20)</f>
        <v>870.9000000000001</v>
      </c>
    </row>
    <row r="20" spans="1:7" ht="94.5">
      <c r="A20" s="13" t="s">
        <v>51</v>
      </c>
      <c r="B20" s="21" t="s">
        <v>7</v>
      </c>
      <c r="C20" s="21" t="s">
        <v>9</v>
      </c>
      <c r="D20" s="21" t="s">
        <v>13</v>
      </c>
      <c r="E20" s="21" t="s">
        <v>47</v>
      </c>
      <c r="F20" s="22">
        <f>SUM(F21)</f>
        <v>870.9000000000001</v>
      </c>
      <c r="G20" s="22">
        <f>SUM(G21)</f>
        <v>870.9000000000001</v>
      </c>
    </row>
    <row r="21" spans="1:7" ht="47.25">
      <c r="A21" s="7" t="s">
        <v>52</v>
      </c>
      <c r="B21" s="21" t="s">
        <v>7</v>
      </c>
      <c r="C21" s="21" t="s">
        <v>9</v>
      </c>
      <c r="D21" s="21" t="s">
        <v>13</v>
      </c>
      <c r="E21" s="21" t="s">
        <v>48</v>
      </c>
      <c r="F21" s="22">
        <f>SUM(F22+F23)</f>
        <v>870.9000000000001</v>
      </c>
      <c r="G21" s="22">
        <f>SUM(G22+G23)</f>
        <v>870.9000000000001</v>
      </c>
    </row>
    <row r="22" spans="1:7" ht="15.75">
      <c r="A22" s="7" t="s">
        <v>53</v>
      </c>
      <c r="B22" s="21" t="s">
        <v>7</v>
      </c>
      <c r="C22" s="21" t="s">
        <v>9</v>
      </c>
      <c r="D22" s="21" t="s">
        <v>13</v>
      </c>
      <c r="E22" s="21" t="s">
        <v>49</v>
      </c>
      <c r="F22" s="22">
        <v>848.2</v>
      </c>
      <c r="G22" s="22">
        <v>848.2</v>
      </c>
    </row>
    <row r="23" spans="1:7" ht="31.5">
      <c r="A23" s="7" t="s">
        <v>54</v>
      </c>
      <c r="B23" s="21" t="s">
        <v>7</v>
      </c>
      <c r="C23" s="21" t="s">
        <v>9</v>
      </c>
      <c r="D23" s="21" t="s">
        <v>13</v>
      </c>
      <c r="E23" s="21" t="s">
        <v>50</v>
      </c>
      <c r="F23" s="22">
        <v>22.7</v>
      </c>
      <c r="G23" s="22">
        <v>22.7</v>
      </c>
    </row>
    <row r="24" spans="1:7" ht="15.75">
      <c r="A24" s="13" t="s">
        <v>16</v>
      </c>
      <c r="B24" s="21" t="s">
        <v>7</v>
      </c>
      <c r="C24" s="21" t="s">
        <v>9</v>
      </c>
      <c r="D24" s="21" t="s">
        <v>104</v>
      </c>
      <c r="E24" s="21"/>
      <c r="F24" s="22">
        <f>SUM(F25+F26)</f>
        <v>5</v>
      </c>
      <c r="G24" s="22">
        <f>SUM(G25+G26)</f>
        <v>5</v>
      </c>
    </row>
    <row r="25" spans="1:7" ht="32.25" customHeight="1">
      <c r="A25" s="7" t="s">
        <v>54</v>
      </c>
      <c r="B25" s="21" t="s">
        <v>7</v>
      </c>
      <c r="C25" s="21" t="s">
        <v>9</v>
      </c>
      <c r="D25" s="21" t="s">
        <v>104</v>
      </c>
      <c r="E25" s="21" t="s">
        <v>50</v>
      </c>
      <c r="F25" s="22">
        <v>2</v>
      </c>
      <c r="G25" s="22">
        <v>2</v>
      </c>
    </row>
    <row r="26" spans="1:7" ht="47.25">
      <c r="A26" s="7" t="s">
        <v>60</v>
      </c>
      <c r="B26" s="21" t="s">
        <v>7</v>
      </c>
      <c r="C26" s="21" t="s">
        <v>9</v>
      </c>
      <c r="D26" s="21" t="s">
        <v>104</v>
      </c>
      <c r="E26" s="21" t="s">
        <v>61</v>
      </c>
      <c r="F26" s="22">
        <v>3</v>
      </c>
      <c r="G26" s="22">
        <v>3</v>
      </c>
    </row>
    <row r="27" spans="1:7" ht="81" customHeight="1">
      <c r="A27" s="30" t="s">
        <v>14</v>
      </c>
      <c r="B27" s="17" t="s">
        <v>7</v>
      </c>
      <c r="C27" s="17" t="s">
        <v>15</v>
      </c>
      <c r="D27" s="17"/>
      <c r="E27" s="17"/>
      <c r="F27" s="18">
        <f>SUM(F28+F41)</f>
        <v>3256.8999999999996</v>
      </c>
      <c r="G27" s="18">
        <f>SUM(G28+G41)</f>
        <v>3259.7</v>
      </c>
    </row>
    <row r="28" spans="1:7" ht="78.75">
      <c r="A28" s="9" t="s">
        <v>10</v>
      </c>
      <c r="B28" s="19" t="s">
        <v>7</v>
      </c>
      <c r="C28" s="19" t="s">
        <v>15</v>
      </c>
      <c r="D28" s="19" t="s">
        <v>11</v>
      </c>
      <c r="E28" s="19"/>
      <c r="F28" s="20">
        <f>SUM(F29)</f>
        <v>3256.7</v>
      </c>
      <c r="G28" s="20">
        <f>SUM(G29)</f>
        <v>3259.5</v>
      </c>
    </row>
    <row r="29" spans="1:7" ht="15.75">
      <c r="A29" s="13" t="s">
        <v>16</v>
      </c>
      <c r="B29" s="21" t="s">
        <v>7</v>
      </c>
      <c r="C29" s="21" t="s">
        <v>15</v>
      </c>
      <c r="D29" s="21" t="s">
        <v>17</v>
      </c>
      <c r="E29" s="21"/>
      <c r="F29" s="22">
        <f>SUM(F30+F34+F38)</f>
        <v>3256.7</v>
      </c>
      <c r="G29" s="22">
        <f>SUM(G30+G34+G38)</f>
        <v>3259.5</v>
      </c>
    </row>
    <row r="30" spans="1:7" ht="94.5">
      <c r="A30" s="13" t="s">
        <v>51</v>
      </c>
      <c r="B30" s="21" t="s">
        <v>7</v>
      </c>
      <c r="C30" s="21" t="s">
        <v>15</v>
      </c>
      <c r="D30" s="21" t="s">
        <v>17</v>
      </c>
      <c r="E30" s="21" t="s">
        <v>47</v>
      </c>
      <c r="F30" s="22">
        <f>SUM(F31)</f>
        <v>2774.6</v>
      </c>
      <c r="G30" s="22">
        <f>SUM(G31)</f>
        <v>2774.6</v>
      </c>
    </row>
    <row r="31" spans="1:7" ht="47.25">
      <c r="A31" s="7" t="s">
        <v>52</v>
      </c>
      <c r="B31" s="21" t="s">
        <v>7</v>
      </c>
      <c r="C31" s="21" t="s">
        <v>15</v>
      </c>
      <c r="D31" s="21" t="s">
        <v>17</v>
      </c>
      <c r="E31" s="21" t="s">
        <v>48</v>
      </c>
      <c r="F31" s="22">
        <f>SUM(F32+F33)</f>
        <v>2774.6</v>
      </c>
      <c r="G31" s="22">
        <f>SUM(G32+G33)</f>
        <v>2774.6</v>
      </c>
    </row>
    <row r="32" spans="1:7" ht="15.75">
      <c r="A32" s="7" t="s">
        <v>53</v>
      </c>
      <c r="B32" s="21" t="s">
        <v>7</v>
      </c>
      <c r="C32" s="21" t="s">
        <v>15</v>
      </c>
      <c r="D32" s="21" t="s">
        <v>17</v>
      </c>
      <c r="E32" s="21" t="s">
        <v>49</v>
      </c>
      <c r="F32" s="22">
        <v>2688.7</v>
      </c>
      <c r="G32" s="22">
        <v>2688.7</v>
      </c>
    </row>
    <row r="33" spans="1:7" ht="31.5">
      <c r="A33" s="7" t="s">
        <v>54</v>
      </c>
      <c r="B33" s="21" t="s">
        <v>7</v>
      </c>
      <c r="C33" s="21" t="s">
        <v>15</v>
      </c>
      <c r="D33" s="21" t="s">
        <v>17</v>
      </c>
      <c r="E33" s="21" t="s">
        <v>50</v>
      </c>
      <c r="F33" s="22">
        <v>85.9</v>
      </c>
      <c r="G33" s="22">
        <v>85.9</v>
      </c>
    </row>
    <row r="34" spans="1:7" ht="31.5">
      <c r="A34" s="7" t="s">
        <v>57</v>
      </c>
      <c r="B34" s="21" t="s">
        <v>7</v>
      </c>
      <c r="C34" s="21" t="s">
        <v>15</v>
      </c>
      <c r="D34" s="21" t="s">
        <v>17</v>
      </c>
      <c r="E34" s="21" t="s">
        <v>55</v>
      </c>
      <c r="F34" s="22">
        <f>SUM(F35)</f>
        <v>476.79999999999995</v>
      </c>
      <c r="G34" s="22">
        <f>SUM(G35)</f>
        <v>479.6</v>
      </c>
    </row>
    <row r="35" spans="1:7" ht="31.5">
      <c r="A35" s="7" t="s">
        <v>58</v>
      </c>
      <c r="B35" s="21" t="s">
        <v>7</v>
      </c>
      <c r="C35" s="21" t="s">
        <v>15</v>
      </c>
      <c r="D35" s="21" t="s">
        <v>17</v>
      </c>
      <c r="E35" s="21" t="s">
        <v>56</v>
      </c>
      <c r="F35" s="22">
        <f>SUM(F36,F37)</f>
        <v>476.79999999999995</v>
      </c>
      <c r="G35" s="22">
        <f>SUM(G36,G37)</f>
        <v>479.6</v>
      </c>
    </row>
    <row r="36" spans="1:7" ht="47.25">
      <c r="A36" s="7" t="s">
        <v>62</v>
      </c>
      <c r="B36" s="21" t="s">
        <v>7</v>
      </c>
      <c r="C36" s="21" t="s">
        <v>15</v>
      </c>
      <c r="D36" s="21" t="s">
        <v>17</v>
      </c>
      <c r="E36" s="21" t="s">
        <v>59</v>
      </c>
      <c r="F36" s="22">
        <v>173.1</v>
      </c>
      <c r="G36" s="22">
        <v>173.1</v>
      </c>
    </row>
    <row r="37" spans="1:7" ht="39" customHeight="1">
      <c r="A37" s="7" t="s">
        <v>60</v>
      </c>
      <c r="B37" s="21" t="s">
        <v>7</v>
      </c>
      <c r="C37" s="21" t="s">
        <v>15</v>
      </c>
      <c r="D37" s="21" t="s">
        <v>17</v>
      </c>
      <c r="E37" s="21" t="s">
        <v>61</v>
      </c>
      <c r="F37" s="22">
        <v>303.7</v>
      </c>
      <c r="G37" s="22">
        <v>306.5</v>
      </c>
    </row>
    <row r="38" spans="1:7" ht="31.5">
      <c r="A38" s="7" t="s">
        <v>66</v>
      </c>
      <c r="B38" s="21" t="s">
        <v>7</v>
      </c>
      <c r="C38" s="21" t="s">
        <v>15</v>
      </c>
      <c r="D38" s="21" t="s">
        <v>17</v>
      </c>
      <c r="E38" s="21" t="s">
        <v>65</v>
      </c>
      <c r="F38" s="22">
        <v>5.3</v>
      </c>
      <c r="G38" s="22">
        <v>5.3</v>
      </c>
    </row>
    <row r="39" spans="1:7" ht="15.75">
      <c r="A39" s="9" t="s">
        <v>43</v>
      </c>
      <c r="B39" s="19" t="s">
        <v>7</v>
      </c>
      <c r="C39" s="19" t="s">
        <v>15</v>
      </c>
      <c r="D39" s="19" t="s">
        <v>70</v>
      </c>
      <c r="E39" s="19"/>
      <c r="F39" s="20">
        <f aca="true" t="shared" si="0" ref="F39:G41">SUM(F40)</f>
        <v>0.2</v>
      </c>
      <c r="G39" s="20">
        <f t="shared" si="0"/>
        <v>0.2</v>
      </c>
    </row>
    <row r="40" spans="1:7" ht="142.5" customHeight="1">
      <c r="A40" s="7" t="s">
        <v>69</v>
      </c>
      <c r="B40" s="21" t="s">
        <v>7</v>
      </c>
      <c r="C40" s="21" t="s">
        <v>15</v>
      </c>
      <c r="D40" s="21" t="s">
        <v>71</v>
      </c>
      <c r="E40" s="21"/>
      <c r="F40" s="22">
        <f t="shared" si="0"/>
        <v>0.2</v>
      </c>
      <c r="G40" s="22">
        <f t="shared" si="0"/>
        <v>0.2</v>
      </c>
    </row>
    <row r="41" spans="1:7" ht="381.75" customHeight="1">
      <c r="A41" s="12" t="s">
        <v>139</v>
      </c>
      <c r="B41" s="21" t="s">
        <v>7</v>
      </c>
      <c r="C41" s="21" t="s">
        <v>15</v>
      </c>
      <c r="D41" s="21" t="s">
        <v>35</v>
      </c>
      <c r="E41" s="21"/>
      <c r="F41" s="22">
        <f t="shared" si="0"/>
        <v>0.2</v>
      </c>
      <c r="G41" s="22">
        <f t="shared" si="0"/>
        <v>0.2</v>
      </c>
    </row>
    <row r="42" spans="1:7" ht="47.25">
      <c r="A42" s="7" t="s">
        <v>60</v>
      </c>
      <c r="B42" s="23" t="s">
        <v>7</v>
      </c>
      <c r="C42" s="23" t="s">
        <v>15</v>
      </c>
      <c r="D42" s="21" t="s">
        <v>35</v>
      </c>
      <c r="E42" s="24">
        <v>244</v>
      </c>
      <c r="F42" s="24">
        <v>0.2</v>
      </c>
      <c r="G42" s="24">
        <v>0.2</v>
      </c>
    </row>
    <row r="43" spans="1:7" ht="15.75">
      <c r="A43" s="9" t="s">
        <v>34</v>
      </c>
      <c r="B43" s="19" t="s">
        <v>7</v>
      </c>
      <c r="C43" s="19" t="s">
        <v>44</v>
      </c>
      <c r="D43" s="19"/>
      <c r="E43" s="19"/>
      <c r="F43" s="20">
        <f>SUM(F44+F55)</f>
        <v>408.4</v>
      </c>
      <c r="G43" s="20">
        <f>SUM(G44+G55)</f>
        <v>706.2</v>
      </c>
    </row>
    <row r="44" spans="1:7" ht="31.5">
      <c r="A44" s="9" t="s">
        <v>75</v>
      </c>
      <c r="B44" s="19" t="s">
        <v>7</v>
      </c>
      <c r="C44" s="19" t="s">
        <v>44</v>
      </c>
      <c r="D44" s="19" t="s">
        <v>39</v>
      </c>
      <c r="E44" s="21"/>
      <c r="F44" s="20">
        <f>SUM(F45+F47+F49)</f>
        <v>134</v>
      </c>
      <c r="G44" s="20">
        <f>SUM(G45+G47+G49)</f>
        <v>138</v>
      </c>
    </row>
    <row r="45" spans="1:7" ht="69" customHeight="1">
      <c r="A45" s="10" t="s">
        <v>114</v>
      </c>
      <c r="B45" s="19" t="s">
        <v>7</v>
      </c>
      <c r="C45" s="19" t="s">
        <v>44</v>
      </c>
      <c r="D45" s="19" t="s">
        <v>89</v>
      </c>
      <c r="E45" s="19"/>
      <c r="F45" s="20">
        <f>SUM(F46)</f>
        <v>17</v>
      </c>
      <c r="G45" s="20">
        <f>SUM(G46)</f>
        <v>18</v>
      </c>
    </row>
    <row r="46" spans="1:7" ht="36.75" customHeight="1">
      <c r="A46" s="7" t="s">
        <v>60</v>
      </c>
      <c r="B46" s="23" t="s">
        <v>7</v>
      </c>
      <c r="C46" s="23" t="s">
        <v>44</v>
      </c>
      <c r="D46" s="23" t="s">
        <v>89</v>
      </c>
      <c r="E46" s="24">
        <v>244</v>
      </c>
      <c r="F46" s="22">
        <v>17</v>
      </c>
      <c r="G46" s="22">
        <v>18</v>
      </c>
    </row>
    <row r="47" spans="1:7" ht="141.75" customHeight="1">
      <c r="A47" s="10" t="s">
        <v>115</v>
      </c>
      <c r="B47" s="19" t="s">
        <v>7</v>
      </c>
      <c r="C47" s="19" t="s">
        <v>44</v>
      </c>
      <c r="D47" s="19" t="s">
        <v>90</v>
      </c>
      <c r="E47" s="24"/>
      <c r="F47" s="20">
        <f>SUM(F48)</f>
        <v>50</v>
      </c>
      <c r="G47" s="20">
        <f>SUM(G48)</f>
        <v>50</v>
      </c>
    </row>
    <row r="48" spans="1:7" ht="36.75" customHeight="1">
      <c r="A48" s="7" t="s">
        <v>60</v>
      </c>
      <c r="B48" s="23" t="s">
        <v>7</v>
      </c>
      <c r="C48" s="23" t="s">
        <v>44</v>
      </c>
      <c r="D48" s="23" t="s">
        <v>90</v>
      </c>
      <c r="E48" s="24">
        <v>244</v>
      </c>
      <c r="F48" s="22">
        <v>50</v>
      </c>
      <c r="G48" s="22">
        <v>50</v>
      </c>
    </row>
    <row r="49" spans="1:7" ht="107.25" customHeight="1">
      <c r="A49" s="10" t="s">
        <v>116</v>
      </c>
      <c r="B49" s="19" t="s">
        <v>7</v>
      </c>
      <c r="C49" s="19" t="s">
        <v>44</v>
      </c>
      <c r="D49" s="19" t="s">
        <v>105</v>
      </c>
      <c r="E49" s="19"/>
      <c r="F49" s="20">
        <f>SUM(F50+F54)</f>
        <v>67</v>
      </c>
      <c r="G49" s="20">
        <f>SUM(G50+G54)</f>
        <v>70</v>
      </c>
    </row>
    <row r="50" spans="1:7" ht="31.5">
      <c r="A50" s="7" t="s">
        <v>57</v>
      </c>
      <c r="B50" s="23" t="s">
        <v>7</v>
      </c>
      <c r="C50" s="23" t="s">
        <v>44</v>
      </c>
      <c r="D50" s="23" t="s">
        <v>105</v>
      </c>
      <c r="E50" s="24">
        <v>200</v>
      </c>
      <c r="F50" s="22">
        <f>SUM(F51)</f>
        <v>62</v>
      </c>
      <c r="G50" s="22">
        <f>SUM(G51)</f>
        <v>65</v>
      </c>
    </row>
    <row r="51" spans="1:7" ht="31.5">
      <c r="A51" s="7" t="s">
        <v>58</v>
      </c>
      <c r="B51" s="23" t="s">
        <v>7</v>
      </c>
      <c r="C51" s="23" t="s">
        <v>44</v>
      </c>
      <c r="D51" s="23" t="s">
        <v>105</v>
      </c>
      <c r="E51" s="24">
        <v>240</v>
      </c>
      <c r="F51" s="22">
        <f>SUM(F52+F53)</f>
        <v>62</v>
      </c>
      <c r="G51" s="22">
        <f>SUM(G52+G53)</f>
        <v>65</v>
      </c>
    </row>
    <row r="52" spans="1:7" ht="47.25">
      <c r="A52" s="7" t="s">
        <v>62</v>
      </c>
      <c r="B52" s="21" t="s">
        <v>7</v>
      </c>
      <c r="C52" s="21" t="s">
        <v>44</v>
      </c>
      <c r="D52" s="23" t="s">
        <v>105</v>
      </c>
      <c r="E52" s="21" t="s">
        <v>59</v>
      </c>
      <c r="F52" s="22">
        <v>32</v>
      </c>
      <c r="G52" s="22">
        <v>35</v>
      </c>
    </row>
    <row r="53" spans="1:7" ht="35.25" customHeight="1">
      <c r="A53" s="7" t="s">
        <v>60</v>
      </c>
      <c r="B53" s="23" t="s">
        <v>7</v>
      </c>
      <c r="C53" s="23" t="s">
        <v>44</v>
      </c>
      <c r="D53" s="23" t="s">
        <v>105</v>
      </c>
      <c r="E53" s="24">
        <v>244</v>
      </c>
      <c r="F53" s="22">
        <v>30</v>
      </c>
      <c r="G53" s="22">
        <v>30</v>
      </c>
    </row>
    <row r="54" spans="1:7" ht="31.5">
      <c r="A54" s="7" t="s">
        <v>66</v>
      </c>
      <c r="B54" s="23" t="s">
        <v>7</v>
      </c>
      <c r="C54" s="23" t="s">
        <v>44</v>
      </c>
      <c r="D54" s="23" t="s">
        <v>105</v>
      </c>
      <c r="E54" s="24">
        <v>852</v>
      </c>
      <c r="F54" s="22">
        <v>5</v>
      </c>
      <c r="G54" s="22">
        <v>5</v>
      </c>
    </row>
    <row r="55" spans="1:7" ht="15.75">
      <c r="A55" s="40" t="s">
        <v>140</v>
      </c>
      <c r="B55" s="42" t="s">
        <v>7</v>
      </c>
      <c r="C55" s="42" t="s">
        <v>44</v>
      </c>
      <c r="D55" s="40">
        <v>9990000</v>
      </c>
      <c r="E55" s="41"/>
      <c r="F55" s="20">
        <f>SUM(F56)</f>
        <v>274.4</v>
      </c>
      <c r="G55" s="20">
        <f>SUM(G56)</f>
        <v>568.2</v>
      </c>
    </row>
    <row r="56" spans="1:7" ht="15.75">
      <c r="A56" s="41" t="s">
        <v>141</v>
      </c>
      <c r="B56" s="43" t="s">
        <v>7</v>
      </c>
      <c r="C56" s="43" t="s">
        <v>44</v>
      </c>
      <c r="D56" s="44">
        <v>9990000</v>
      </c>
      <c r="E56" s="41">
        <v>880</v>
      </c>
      <c r="F56" s="22">
        <v>274.4</v>
      </c>
      <c r="G56" s="22">
        <v>568.2</v>
      </c>
    </row>
    <row r="57" spans="1:7" ht="15.75">
      <c r="A57" s="30" t="s">
        <v>18</v>
      </c>
      <c r="B57" s="17" t="s">
        <v>9</v>
      </c>
      <c r="C57" s="17" t="s">
        <v>31</v>
      </c>
      <c r="D57" s="17"/>
      <c r="E57" s="17"/>
      <c r="F57" s="25">
        <f aca="true" t="shared" si="1" ref="F57:G60">SUM(F58)</f>
        <v>153.6</v>
      </c>
      <c r="G57" s="25">
        <f t="shared" si="1"/>
        <v>153.8</v>
      </c>
    </row>
    <row r="58" spans="1:10" ht="31.5">
      <c r="A58" s="30" t="s">
        <v>19</v>
      </c>
      <c r="B58" s="17" t="s">
        <v>9</v>
      </c>
      <c r="C58" s="17" t="s">
        <v>20</v>
      </c>
      <c r="D58" s="17"/>
      <c r="E58" s="17"/>
      <c r="F58" s="25">
        <f t="shared" si="1"/>
        <v>153.6</v>
      </c>
      <c r="G58" s="25">
        <f t="shared" si="1"/>
        <v>153.8</v>
      </c>
      <c r="H58" s="8"/>
      <c r="I58" s="8"/>
      <c r="J58" s="8"/>
    </row>
    <row r="59" spans="1:10" ht="31.5">
      <c r="A59" s="13" t="s">
        <v>21</v>
      </c>
      <c r="B59" s="21" t="s">
        <v>9</v>
      </c>
      <c r="C59" s="21" t="s">
        <v>20</v>
      </c>
      <c r="D59" s="21" t="s">
        <v>22</v>
      </c>
      <c r="E59" s="21"/>
      <c r="F59" s="26">
        <f t="shared" si="1"/>
        <v>153.6</v>
      </c>
      <c r="G59" s="26">
        <f t="shared" si="1"/>
        <v>153.8</v>
      </c>
      <c r="H59" s="8"/>
      <c r="I59" s="8"/>
      <c r="J59" s="8"/>
    </row>
    <row r="60" spans="1:10" ht="47.25">
      <c r="A60" s="13" t="s">
        <v>23</v>
      </c>
      <c r="B60" s="21" t="s">
        <v>9</v>
      </c>
      <c r="C60" s="21" t="s">
        <v>20</v>
      </c>
      <c r="D60" s="21" t="s">
        <v>24</v>
      </c>
      <c r="E60" s="21"/>
      <c r="F60" s="26">
        <f t="shared" si="1"/>
        <v>153.6</v>
      </c>
      <c r="G60" s="26">
        <f t="shared" si="1"/>
        <v>153.8</v>
      </c>
      <c r="H60" s="8"/>
      <c r="I60" s="8"/>
      <c r="J60" s="8"/>
    </row>
    <row r="61" spans="1:7" ht="15.75">
      <c r="A61" s="7" t="s">
        <v>53</v>
      </c>
      <c r="B61" s="21" t="s">
        <v>9</v>
      </c>
      <c r="C61" s="21" t="s">
        <v>20</v>
      </c>
      <c r="D61" s="21" t="s">
        <v>24</v>
      </c>
      <c r="E61" s="21" t="s">
        <v>49</v>
      </c>
      <c r="F61" s="26">
        <v>153.6</v>
      </c>
      <c r="G61" s="26">
        <v>153.8</v>
      </c>
    </row>
    <row r="62" spans="1:7" ht="47.25">
      <c r="A62" s="30" t="s">
        <v>25</v>
      </c>
      <c r="B62" s="17" t="s">
        <v>20</v>
      </c>
      <c r="C62" s="17" t="s">
        <v>31</v>
      </c>
      <c r="D62" s="17"/>
      <c r="E62" s="17"/>
      <c r="F62" s="18">
        <f>SUM(F63)</f>
        <v>218</v>
      </c>
      <c r="G62" s="18">
        <f>SUM(G63)</f>
        <v>213.2</v>
      </c>
    </row>
    <row r="63" spans="1:7" ht="63">
      <c r="A63" s="9" t="s">
        <v>91</v>
      </c>
      <c r="B63" s="19" t="s">
        <v>20</v>
      </c>
      <c r="C63" s="19" t="s">
        <v>26</v>
      </c>
      <c r="D63" s="19"/>
      <c r="E63" s="19"/>
      <c r="F63" s="20">
        <f>SUM(F64)</f>
        <v>218</v>
      </c>
      <c r="G63" s="20">
        <f>SUM(G64)</f>
        <v>213.2</v>
      </c>
    </row>
    <row r="64" spans="1:7" ht="31.5">
      <c r="A64" s="9" t="s">
        <v>75</v>
      </c>
      <c r="B64" s="19" t="s">
        <v>20</v>
      </c>
      <c r="C64" s="19" t="s">
        <v>26</v>
      </c>
      <c r="D64" s="19" t="s">
        <v>39</v>
      </c>
      <c r="E64" s="21"/>
      <c r="F64" s="20">
        <f>SUM(F65+F68)</f>
        <v>218</v>
      </c>
      <c r="G64" s="20">
        <f>SUM(G65+G68)</f>
        <v>213.2</v>
      </c>
    </row>
    <row r="65" spans="1:7" ht="94.5">
      <c r="A65" s="10" t="s">
        <v>117</v>
      </c>
      <c r="B65" s="19" t="s">
        <v>20</v>
      </c>
      <c r="C65" s="19" t="s">
        <v>26</v>
      </c>
      <c r="D65" s="19" t="s">
        <v>76</v>
      </c>
      <c r="E65" s="19"/>
      <c r="F65" s="20">
        <f>SUM(F66+F67)</f>
        <v>215.5</v>
      </c>
      <c r="G65" s="20">
        <f>SUM(G66+G67)</f>
        <v>210.6</v>
      </c>
    </row>
    <row r="66" spans="1:7" ht="34.5" customHeight="1">
      <c r="A66" s="7" t="s">
        <v>60</v>
      </c>
      <c r="B66" s="21" t="s">
        <v>20</v>
      </c>
      <c r="C66" s="21" t="s">
        <v>26</v>
      </c>
      <c r="D66" s="23" t="s">
        <v>76</v>
      </c>
      <c r="E66" s="21" t="s">
        <v>61</v>
      </c>
      <c r="F66" s="22">
        <v>33.2</v>
      </c>
      <c r="G66" s="22">
        <v>26.7</v>
      </c>
    </row>
    <row r="67" spans="1:7" ht="15.75">
      <c r="A67" s="31" t="s">
        <v>42</v>
      </c>
      <c r="B67" s="21" t="s">
        <v>20</v>
      </c>
      <c r="C67" s="21" t="s">
        <v>26</v>
      </c>
      <c r="D67" s="23" t="s">
        <v>76</v>
      </c>
      <c r="E67" s="21" t="s">
        <v>73</v>
      </c>
      <c r="F67" s="22">
        <v>182.3</v>
      </c>
      <c r="G67" s="22">
        <v>183.9</v>
      </c>
    </row>
    <row r="68" spans="1:7" ht="114" customHeight="1">
      <c r="A68" s="10" t="s">
        <v>118</v>
      </c>
      <c r="B68" s="19" t="s">
        <v>20</v>
      </c>
      <c r="C68" s="19" t="s">
        <v>26</v>
      </c>
      <c r="D68" s="19" t="s">
        <v>92</v>
      </c>
      <c r="E68" s="19"/>
      <c r="F68" s="20">
        <f>SUM(F69)</f>
        <v>2.5</v>
      </c>
      <c r="G68" s="20">
        <f>SUM(G69)</f>
        <v>2.6</v>
      </c>
    </row>
    <row r="69" spans="1:7" ht="35.25" customHeight="1">
      <c r="A69" s="7" t="s">
        <v>60</v>
      </c>
      <c r="B69" s="21" t="s">
        <v>20</v>
      </c>
      <c r="C69" s="21" t="s">
        <v>26</v>
      </c>
      <c r="D69" s="23" t="s">
        <v>92</v>
      </c>
      <c r="E69" s="21" t="s">
        <v>61</v>
      </c>
      <c r="F69" s="22">
        <v>2.5</v>
      </c>
      <c r="G69" s="22">
        <v>2.6</v>
      </c>
    </row>
    <row r="70" spans="1:7" ht="15.75">
      <c r="A70" s="9" t="s">
        <v>93</v>
      </c>
      <c r="B70" s="19" t="s">
        <v>15</v>
      </c>
      <c r="C70" s="19"/>
      <c r="D70" s="19"/>
      <c r="E70" s="19"/>
      <c r="F70" s="20">
        <f>SUM(F71,F75)</f>
        <v>324.5</v>
      </c>
      <c r="G70" s="20">
        <f>SUM(G71,G75)</f>
        <v>319.5</v>
      </c>
    </row>
    <row r="71" spans="1:7" ht="15.75">
      <c r="A71" s="9" t="s">
        <v>94</v>
      </c>
      <c r="B71" s="19" t="s">
        <v>15</v>
      </c>
      <c r="C71" s="19" t="s">
        <v>7</v>
      </c>
      <c r="D71" s="19"/>
      <c r="E71" s="19"/>
      <c r="F71" s="20">
        <f aca="true" t="shared" si="2" ref="F71:G73">SUM(F72)</f>
        <v>15</v>
      </c>
      <c r="G71" s="20">
        <f t="shared" si="2"/>
        <v>10</v>
      </c>
    </row>
    <row r="72" spans="1:7" ht="31.5">
      <c r="A72" s="9" t="s">
        <v>75</v>
      </c>
      <c r="B72" s="19" t="s">
        <v>15</v>
      </c>
      <c r="C72" s="19" t="s">
        <v>7</v>
      </c>
      <c r="D72" s="19" t="s">
        <v>39</v>
      </c>
      <c r="E72" s="19"/>
      <c r="F72" s="20">
        <f t="shared" si="2"/>
        <v>15</v>
      </c>
      <c r="G72" s="20">
        <f t="shared" si="2"/>
        <v>10</v>
      </c>
    </row>
    <row r="73" spans="1:7" ht="79.5" customHeight="1">
      <c r="A73" s="10" t="s">
        <v>119</v>
      </c>
      <c r="B73" s="19" t="s">
        <v>15</v>
      </c>
      <c r="C73" s="19" t="s">
        <v>7</v>
      </c>
      <c r="D73" s="19" t="s">
        <v>95</v>
      </c>
      <c r="E73" s="19"/>
      <c r="F73" s="20">
        <f t="shared" si="2"/>
        <v>15</v>
      </c>
      <c r="G73" s="20">
        <f t="shared" si="2"/>
        <v>10</v>
      </c>
    </row>
    <row r="74" spans="1:7" ht="32.25" customHeight="1">
      <c r="A74" s="7" t="s">
        <v>60</v>
      </c>
      <c r="B74" s="23" t="s">
        <v>15</v>
      </c>
      <c r="C74" s="23" t="s">
        <v>7</v>
      </c>
      <c r="D74" s="23" t="s">
        <v>95</v>
      </c>
      <c r="E74" s="21" t="s">
        <v>61</v>
      </c>
      <c r="F74" s="22">
        <v>15</v>
      </c>
      <c r="G74" s="22">
        <v>10</v>
      </c>
    </row>
    <row r="75" spans="1:7" ht="18.75" customHeight="1">
      <c r="A75" s="15" t="s">
        <v>98</v>
      </c>
      <c r="B75" s="19" t="s">
        <v>15</v>
      </c>
      <c r="C75" s="19" t="s">
        <v>26</v>
      </c>
      <c r="D75" s="19"/>
      <c r="E75" s="19"/>
      <c r="F75" s="20">
        <f>SUM(F76)</f>
        <v>309.5</v>
      </c>
      <c r="G75" s="20">
        <f>SUM(G76)</f>
        <v>309.5</v>
      </c>
    </row>
    <row r="76" spans="1:7" ht="31.5">
      <c r="A76" s="9" t="s">
        <v>75</v>
      </c>
      <c r="B76" s="19" t="s">
        <v>15</v>
      </c>
      <c r="C76" s="19" t="s">
        <v>26</v>
      </c>
      <c r="D76" s="19" t="s">
        <v>39</v>
      </c>
      <c r="E76" s="21"/>
      <c r="F76" s="20">
        <f>SUM(F77,F79)</f>
        <v>309.5</v>
      </c>
      <c r="G76" s="20">
        <f>SUM(G77,G79)</f>
        <v>309.5</v>
      </c>
    </row>
    <row r="77" spans="1:7" ht="63.75" customHeight="1">
      <c r="A77" s="10" t="s">
        <v>120</v>
      </c>
      <c r="B77" s="19" t="s">
        <v>15</v>
      </c>
      <c r="C77" s="19" t="s">
        <v>26</v>
      </c>
      <c r="D77" s="19" t="s">
        <v>86</v>
      </c>
      <c r="E77" s="19"/>
      <c r="F77" s="20">
        <f>SUM(F78)</f>
        <v>20</v>
      </c>
      <c r="G77" s="20">
        <f>SUM(G78)</f>
        <v>20</v>
      </c>
    </row>
    <row r="78" spans="1:7" ht="34.5" customHeight="1">
      <c r="A78" s="7" t="s">
        <v>60</v>
      </c>
      <c r="B78" s="23" t="s">
        <v>15</v>
      </c>
      <c r="C78" s="23" t="s">
        <v>26</v>
      </c>
      <c r="D78" s="23" t="s">
        <v>86</v>
      </c>
      <c r="E78" s="21" t="s">
        <v>61</v>
      </c>
      <c r="F78" s="22">
        <v>20</v>
      </c>
      <c r="G78" s="22">
        <v>20</v>
      </c>
    </row>
    <row r="79" spans="1:7" ht="80.25" customHeight="1">
      <c r="A79" s="10" t="s">
        <v>121</v>
      </c>
      <c r="B79" s="19" t="s">
        <v>15</v>
      </c>
      <c r="C79" s="19" t="s">
        <v>26</v>
      </c>
      <c r="D79" s="19" t="s">
        <v>84</v>
      </c>
      <c r="E79" s="19"/>
      <c r="F79" s="20">
        <f>SUM(F80)</f>
        <v>289.5</v>
      </c>
      <c r="G79" s="20">
        <f>SUM(G80)</f>
        <v>289.5</v>
      </c>
    </row>
    <row r="80" spans="1:7" ht="37.5" customHeight="1">
      <c r="A80" s="7" t="s">
        <v>60</v>
      </c>
      <c r="B80" s="23" t="s">
        <v>15</v>
      </c>
      <c r="C80" s="23" t="s">
        <v>26</v>
      </c>
      <c r="D80" s="23" t="s">
        <v>84</v>
      </c>
      <c r="E80" s="21" t="s">
        <v>61</v>
      </c>
      <c r="F80" s="22">
        <v>289.5</v>
      </c>
      <c r="G80" s="22">
        <v>289.5</v>
      </c>
    </row>
    <row r="81" spans="1:7" ht="31.5">
      <c r="A81" s="30" t="s">
        <v>32</v>
      </c>
      <c r="B81" s="17" t="s">
        <v>27</v>
      </c>
      <c r="C81" s="17" t="s">
        <v>31</v>
      </c>
      <c r="D81" s="17"/>
      <c r="E81" s="17"/>
      <c r="F81" s="18">
        <f>SUM(F82+F90)</f>
        <v>1273.2</v>
      </c>
      <c r="G81" s="18">
        <f>SUM(G82+G90)</f>
        <v>1335.8000000000002</v>
      </c>
    </row>
    <row r="82" spans="1:7" ht="15.75">
      <c r="A82" s="30" t="s">
        <v>33</v>
      </c>
      <c r="B82" s="17" t="s">
        <v>27</v>
      </c>
      <c r="C82" s="17" t="s">
        <v>9</v>
      </c>
      <c r="D82" s="17"/>
      <c r="E82" s="17"/>
      <c r="F82" s="18">
        <f>SUM(F83)</f>
        <v>157.3</v>
      </c>
      <c r="G82" s="18">
        <f>SUM(G83)</f>
        <v>158.4</v>
      </c>
    </row>
    <row r="83" spans="1:7" ht="31.5">
      <c r="A83" s="15" t="s">
        <v>75</v>
      </c>
      <c r="B83" s="19" t="s">
        <v>27</v>
      </c>
      <c r="C83" s="19" t="s">
        <v>9</v>
      </c>
      <c r="D83" s="19" t="s">
        <v>39</v>
      </c>
      <c r="E83" s="21"/>
      <c r="F83" s="20">
        <f>SUM(F84)</f>
        <v>157.3</v>
      </c>
      <c r="G83" s="20">
        <f>SUM(G84)</f>
        <v>158.4</v>
      </c>
    </row>
    <row r="84" spans="1:7" ht="192" customHeight="1">
      <c r="A84" s="10" t="s">
        <v>122</v>
      </c>
      <c r="B84" s="19" t="s">
        <v>27</v>
      </c>
      <c r="C84" s="19" t="s">
        <v>9</v>
      </c>
      <c r="D84" s="19" t="s">
        <v>85</v>
      </c>
      <c r="E84" s="19"/>
      <c r="F84" s="20">
        <f>SUM(F85+F89)</f>
        <v>157.3</v>
      </c>
      <c r="G84" s="20">
        <f>SUM(G85+G89)</f>
        <v>158.4</v>
      </c>
    </row>
    <row r="85" spans="1:7" ht="33.75" customHeight="1">
      <c r="A85" s="7" t="s">
        <v>57</v>
      </c>
      <c r="B85" s="23" t="s">
        <v>27</v>
      </c>
      <c r="C85" s="23" t="s">
        <v>9</v>
      </c>
      <c r="D85" s="23" t="s">
        <v>85</v>
      </c>
      <c r="E85" s="23" t="s">
        <v>55</v>
      </c>
      <c r="F85" s="27">
        <f>SUM(F86)</f>
        <v>154.3</v>
      </c>
      <c r="G85" s="27">
        <f>SUM(G86)</f>
        <v>155.4</v>
      </c>
    </row>
    <row r="86" spans="1:7" ht="31.5">
      <c r="A86" s="7" t="s">
        <v>58</v>
      </c>
      <c r="B86" s="23" t="s">
        <v>27</v>
      </c>
      <c r="C86" s="23" t="s">
        <v>9</v>
      </c>
      <c r="D86" s="23" t="s">
        <v>85</v>
      </c>
      <c r="E86" s="23" t="s">
        <v>56</v>
      </c>
      <c r="F86" s="27">
        <f>SUM(F87+F88)</f>
        <v>154.3</v>
      </c>
      <c r="G86" s="27">
        <f>SUM(G87+G88)</f>
        <v>155.4</v>
      </c>
    </row>
    <row r="87" spans="1:7" ht="47.25" customHeight="1">
      <c r="A87" s="7" t="s">
        <v>96</v>
      </c>
      <c r="B87" s="23" t="s">
        <v>27</v>
      </c>
      <c r="C87" s="23" t="s">
        <v>9</v>
      </c>
      <c r="D87" s="23" t="s">
        <v>85</v>
      </c>
      <c r="E87" s="23" t="s">
        <v>97</v>
      </c>
      <c r="F87" s="27">
        <v>100</v>
      </c>
      <c r="G87" s="27">
        <v>100</v>
      </c>
    </row>
    <row r="88" spans="1:7" ht="33" customHeight="1">
      <c r="A88" s="7" t="s">
        <v>60</v>
      </c>
      <c r="B88" s="23" t="s">
        <v>27</v>
      </c>
      <c r="C88" s="23" t="s">
        <v>9</v>
      </c>
      <c r="D88" s="23" t="s">
        <v>85</v>
      </c>
      <c r="E88" s="23" t="s">
        <v>61</v>
      </c>
      <c r="F88" s="27">
        <v>54.3</v>
      </c>
      <c r="G88" s="27">
        <v>55.4</v>
      </c>
    </row>
    <row r="89" spans="1:7" ht="31.5">
      <c r="A89" s="7" t="s">
        <v>66</v>
      </c>
      <c r="B89" s="21" t="s">
        <v>27</v>
      </c>
      <c r="C89" s="21" t="s">
        <v>9</v>
      </c>
      <c r="D89" s="21" t="s">
        <v>85</v>
      </c>
      <c r="E89" s="21" t="s">
        <v>65</v>
      </c>
      <c r="F89" s="22">
        <v>3</v>
      </c>
      <c r="G89" s="22">
        <v>3</v>
      </c>
    </row>
    <row r="90" spans="1:7" ht="15.75">
      <c r="A90" s="9" t="s">
        <v>138</v>
      </c>
      <c r="B90" s="19" t="s">
        <v>27</v>
      </c>
      <c r="C90" s="19" t="s">
        <v>20</v>
      </c>
      <c r="D90" s="19"/>
      <c r="E90" s="19"/>
      <c r="F90" s="20">
        <f>SUM(F91)</f>
        <v>1115.9</v>
      </c>
      <c r="G90" s="20">
        <f>SUM(G91)</f>
        <v>1177.4</v>
      </c>
    </row>
    <row r="91" spans="1:7" ht="31.5">
      <c r="A91" s="9" t="s">
        <v>75</v>
      </c>
      <c r="B91" s="19" t="s">
        <v>27</v>
      </c>
      <c r="C91" s="19" t="s">
        <v>20</v>
      </c>
      <c r="D91" s="19" t="s">
        <v>39</v>
      </c>
      <c r="E91" s="19"/>
      <c r="F91" s="20">
        <f>SUM(F92)</f>
        <v>1115.9</v>
      </c>
      <c r="G91" s="20">
        <f>SUM(G92)</f>
        <v>1177.4</v>
      </c>
    </row>
    <row r="92" spans="1:7" ht="63">
      <c r="A92" s="10" t="s">
        <v>123</v>
      </c>
      <c r="B92" s="19" t="s">
        <v>27</v>
      </c>
      <c r="C92" s="19" t="s">
        <v>20</v>
      </c>
      <c r="D92" s="19" t="s">
        <v>77</v>
      </c>
      <c r="E92" s="19"/>
      <c r="F92" s="20">
        <f>SUM(F93+F95+F97)</f>
        <v>1115.9</v>
      </c>
      <c r="G92" s="20">
        <f>SUM(G93+G95+G97)</f>
        <v>1177.4</v>
      </c>
    </row>
    <row r="93" spans="1:7" ht="15.75">
      <c r="A93" s="9" t="s">
        <v>78</v>
      </c>
      <c r="B93" s="19" t="s">
        <v>27</v>
      </c>
      <c r="C93" s="19" t="s">
        <v>20</v>
      </c>
      <c r="D93" s="19" t="s">
        <v>79</v>
      </c>
      <c r="E93" s="19"/>
      <c r="F93" s="20">
        <f>SUM(F94)</f>
        <v>904.9</v>
      </c>
      <c r="G93" s="20">
        <f>SUM(G94)</f>
        <v>966.4</v>
      </c>
    </row>
    <row r="94" spans="1:7" ht="33" customHeight="1">
      <c r="A94" s="7" t="s">
        <v>60</v>
      </c>
      <c r="B94" s="23" t="s">
        <v>27</v>
      </c>
      <c r="C94" s="23" t="s">
        <v>20</v>
      </c>
      <c r="D94" s="23" t="s">
        <v>79</v>
      </c>
      <c r="E94" s="23" t="s">
        <v>61</v>
      </c>
      <c r="F94" s="22">
        <v>904.9</v>
      </c>
      <c r="G94" s="22">
        <v>966.4</v>
      </c>
    </row>
    <row r="95" spans="1:7" ht="31.5">
      <c r="A95" s="9" t="s">
        <v>81</v>
      </c>
      <c r="B95" s="19" t="s">
        <v>27</v>
      </c>
      <c r="C95" s="19" t="s">
        <v>82</v>
      </c>
      <c r="D95" s="19" t="s">
        <v>100</v>
      </c>
      <c r="E95" s="19"/>
      <c r="F95" s="20">
        <f>SUM(F96)</f>
        <v>50</v>
      </c>
      <c r="G95" s="20">
        <f>SUM(G96)</f>
        <v>50</v>
      </c>
    </row>
    <row r="96" spans="1:7" ht="34.5" customHeight="1">
      <c r="A96" s="7" t="s">
        <v>60</v>
      </c>
      <c r="B96" s="21" t="s">
        <v>27</v>
      </c>
      <c r="C96" s="21" t="s">
        <v>82</v>
      </c>
      <c r="D96" s="21" t="s">
        <v>100</v>
      </c>
      <c r="E96" s="23" t="s">
        <v>61</v>
      </c>
      <c r="F96" s="22">
        <v>50</v>
      </c>
      <c r="G96" s="22">
        <v>50</v>
      </c>
    </row>
    <row r="97" spans="1:7" ht="47.25">
      <c r="A97" s="9" t="s">
        <v>99</v>
      </c>
      <c r="B97" s="19" t="s">
        <v>83</v>
      </c>
      <c r="C97" s="19" t="s">
        <v>20</v>
      </c>
      <c r="D97" s="19" t="s">
        <v>80</v>
      </c>
      <c r="E97" s="19"/>
      <c r="F97" s="20">
        <f>SUM(F98)</f>
        <v>161</v>
      </c>
      <c r="G97" s="20">
        <f>SUM(G98)</f>
        <v>161</v>
      </c>
    </row>
    <row r="98" spans="1:7" ht="34.5" customHeight="1">
      <c r="A98" s="36" t="s">
        <v>60</v>
      </c>
      <c r="B98" s="37" t="s">
        <v>83</v>
      </c>
      <c r="C98" s="37" t="s">
        <v>20</v>
      </c>
      <c r="D98" s="37" t="s">
        <v>80</v>
      </c>
      <c r="E98" s="38" t="s">
        <v>61</v>
      </c>
      <c r="F98" s="39">
        <v>161</v>
      </c>
      <c r="G98" s="39">
        <v>161</v>
      </c>
    </row>
    <row r="99" spans="1:7" ht="15.75">
      <c r="A99" s="32" t="s">
        <v>124</v>
      </c>
      <c r="B99" s="19" t="s">
        <v>125</v>
      </c>
      <c r="C99" s="21"/>
      <c r="D99" s="21"/>
      <c r="E99" s="23"/>
      <c r="F99" s="20">
        <f aca="true" t="shared" si="3" ref="F99:G102">SUM(F100)</f>
        <v>58.4</v>
      </c>
      <c r="G99" s="20">
        <f t="shared" si="3"/>
        <v>61.3</v>
      </c>
    </row>
    <row r="100" spans="1:7" ht="31.5">
      <c r="A100" s="33" t="s">
        <v>126</v>
      </c>
      <c r="B100" s="21" t="s">
        <v>125</v>
      </c>
      <c r="C100" s="21" t="s">
        <v>27</v>
      </c>
      <c r="D100" s="21"/>
      <c r="E100" s="23"/>
      <c r="F100" s="22">
        <f t="shared" si="3"/>
        <v>58.4</v>
      </c>
      <c r="G100" s="22">
        <f t="shared" si="3"/>
        <v>61.3</v>
      </c>
    </row>
    <row r="101" spans="1:7" ht="31.5">
      <c r="A101" s="9" t="s">
        <v>75</v>
      </c>
      <c r="B101" s="19" t="s">
        <v>125</v>
      </c>
      <c r="C101" s="19" t="s">
        <v>27</v>
      </c>
      <c r="D101" s="19" t="s">
        <v>39</v>
      </c>
      <c r="E101" s="19"/>
      <c r="F101" s="20">
        <f t="shared" si="3"/>
        <v>58.4</v>
      </c>
      <c r="G101" s="20">
        <f t="shared" si="3"/>
        <v>61.3</v>
      </c>
    </row>
    <row r="102" spans="1:7" ht="94.5">
      <c r="A102" s="32" t="s">
        <v>142</v>
      </c>
      <c r="B102" s="19" t="s">
        <v>125</v>
      </c>
      <c r="C102" s="19" t="s">
        <v>27</v>
      </c>
      <c r="D102" s="19" t="s">
        <v>127</v>
      </c>
      <c r="E102" s="19"/>
      <c r="F102" s="20">
        <f t="shared" si="3"/>
        <v>58.4</v>
      </c>
      <c r="G102" s="20">
        <f t="shared" si="3"/>
        <v>61.3</v>
      </c>
    </row>
    <row r="103" spans="1:7" ht="35.25" customHeight="1">
      <c r="A103" s="7" t="s">
        <v>60</v>
      </c>
      <c r="B103" s="21" t="s">
        <v>125</v>
      </c>
      <c r="C103" s="21" t="s">
        <v>27</v>
      </c>
      <c r="D103" s="21" t="s">
        <v>137</v>
      </c>
      <c r="E103" s="23" t="s">
        <v>61</v>
      </c>
      <c r="F103" s="22">
        <v>58.4</v>
      </c>
      <c r="G103" s="22">
        <v>61.3</v>
      </c>
    </row>
    <row r="104" spans="1:7" ht="15.75">
      <c r="A104" s="30" t="s">
        <v>101</v>
      </c>
      <c r="B104" s="17" t="s">
        <v>28</v>
      </c>
      <c r="C104" s="17" t="s">
        <v>31</v>
      </c>
      <c r="D104" s="21"/>
      <c r="E104" s="21"/>
      <c r="F104" s="18">
        <f aca="true" t="shared" si="4" ref="F104:G106">SUM(F105)</f>
        <v>4387.199999999999</v>
      </c>
      <c r="G104" s="18">
        <f t="shared" si="4"/>
        <v>4418.7</v>
      </c>
    </row>
    <row r="105" spans="1:7" ht="15.75">
      <c r="A105" s="9" t="s">
        <v>30</v>
      </c>
      <c r="B105" s="19" t="s">
        <v>28</v>
      </c>
      <c r="C105" s="19" t="s">
        <v>7</v>
      </c>
      <c r="D105" s="19"/>
      <c r="E105" s="19"/>
      <c r="F105" s="20">
        <f t="shared" si="4"/>
        <v>4387.199999999999</v>
      </c>
      <c r="G105" s="20">
        <f t="shared" si="4"/>
        <v>4418.7</v>
      </c>
    </row>
    <row r="106" spans="1:7" ht="31.5">
      <c r="A106" s="9" t="s">
        <v>75</v>
      </c>
      <c r="B106" s="19" t="s">
        <v>28</v>
      </c>
      <c r="C106" s="19" t="s">
        <v>7</v>
      </c>
      <c r="D106" s="19" t="s">
        <v>39</v>
      </c>
      <c r="E106" s="19"/>
      <c r="F106" s="20">
        <f t="shared" si="4"/>
        <v>4387.199999999999</v>
      </c>
      <c r="G106" s="20">
        <f t="shared" si="4"/>
        <v>4418.7</v>
      </c>
    </row>
    <row r="107" spans="1:7" ht="63">
      <c r="A107" s="10" t="s">
        <v>128</v>
      </c>
      <c r="B107" s="19" t="s">
        <v>28</v>
      </c>
      <c r="C107" s="19" t="s">
        <v>7</v>
      </c>
      <c r="D107" s="19" t="s">
        <v>40</v>
      </c>
      <c r="E107" s="19"/>
      <c r="F107" s="20">
        <f>SUM(F108+F120)</f>
        <v>4387.199999999999</v>
      </c>
      <c r="G107" s="20">
        <f>SUM(G108+G120)</f>
        <v>4418.7</v>
      </c>
    </row>
    <row r="108" spans="1:7" ht="47.25">
      <c r="A108" s="11" t="s">
        <v>102</v>
      </c>
      <c r="B108" s="19" t="s">
        <v>28</v>
      </c>
      <c r="C108" s="19" t="s">
        <v>7</v>
      </c>
      <c r="D108" s="19" t="s">
        <v>45</v>
      </c>
      <c r="E108" s="19"/>
      <c r="F108" s="20">
        <f>SUM(F109+F112+F116)</f>
        <v>3439.0999999999995</v>
      </c>
      <c r="G108" s="20">
        <f>SUM(G109+G112+G116)</f>
        <v>3468.1</v>
      </c>
    </row>
    <row r="109" spans="1:7" ht="31.5">
      <c r="A109" s="31" t="s">
        <v>110</v>
      </c>
      <c r="B109" s="28" t="s">
        <v>28</v>
      </c>
      <c r="C109" s="21" t="s">
        <v>7</v>
      </c>
      <c r="D109" s="21" t="s">
        <v>45</v>
      </c>
      <c r="E109" s="21" t="s">
        <v>109</v>
      </c>
      <c r="F109" s="27">
        <f>SUM(F110,F111)</f>
        <v>2931.3999999999996</v>
      </c>
      <c r="G109" s="27">
        <f>SUM(G110,G111)</f>
        <v>2931.2</v>
      </c>
    </row>
    <row r="110" spans="1:7" ht="15.75">
      <c r="A110" s="34" t="s">
        <v>53</v>
      </c>
      <c r="B110" s="21" t="s">
        <v>28</v>
      </c>
      <c r="C110" s="21" t="s">
        <v>7</v>
      </c>
      <c r="D110" s="21" t="s">
        <v>45</v>
      </c>
      <c r="E110" s="21" t="s">
        <v>74</v>
      </c>
      <c r="F110" s="22">
        <v>2931.2</v>
      </c>
      <c r="G110" s="22">
        <v>2931.2</v>
      </c>
    </row>
    <row r="111" spans="1:7" ht="33.75" customHeight="1">
      <c r="A111" s="31" t="s">
        <v>54</v>
      </c>
      <c r="B111" s="28" t="s">
        <v>28</v>
      </c>
      <c r="C111" s="21" t="s">
        <v>7</v>
      </c>
      <c r="D111" s="21" t="s">
        <v>45</v>
      </c>
      <c r="E111" s="21" t="s">
        <v>108</v>
      </c>
      <c r="F111" s="22">
        <v>0.2</v>
      </c>
      <c r="G111" s="22">
        <v>0</v>
      </c>
    </row>
    <row r="112" spans="1:7" ht="31.5">
      <c r="A112" s="16" t="s">
        <v>57</v>
      </c>
      <c r="B112" s="21" t="s">
        <v>28</v>
      </c>
      <c r="C112" s="21" t="s">
        <v>7</v>
      </c>
      <c r="D112" s="21" t="s">
        <v>45</v>
      </c>
      <c r="E112" s="24">
        <v>200</v>
      </c>
      <c r="F112" s="22">
        <f>SUM(F113)</f>
        <v>494.2</v>
      </c>
      <c r="G112" s="22">
        <f>SUM(G113)</f>
        <v>523.4</v>
      </c>
    </row>
    <row r="113" spans="1:7" ht="31.5">
      <c r="A113" s="7" t="s">
        <v>58</v>
      </c>
      <c r="B113" s="21" t="s">
        <v>28</v>
      </c>
      <c r="C113" s="21" t="s">
        <v>7</v>
      </c>
      <c r="D113" s="21" t="s">
        <v>45</v>
      </c>
      <c r="E113" s="24">
        <v>240</v>
      </c>
      <c r="F113" s="22">
        <f>SUM(F114+F115)</f>
        <v>494.2</v>
      </c>
      <c r="G113" s="22">
        <f>SUM(G114+G115)</f>
        <v>523.4</v>
      </c>
    </row>
    <row r="114" spans="1:7" ht="47.25">
      <c r="A114" s="7" t="s">
        <v>62</v>
      </c>
      <c r="B114" s="21" t="s">
        <v>28</v>
      </c>
      <c r="C114" s="21" t="s">
        <v>7</v>
      </c>
      <c r="D114" s="21" t="s">
        <v>45</v>
      </c>
      <c r="E114" s="24">
        <v>242</v>
      </c>
      <c r="F114" s="22">
        <v>29</v>
      </c>
      <c r="G114" s="22">
        <v>32</v>
      </c>
    </row>
    <row r="115" spans="1:7" ht="31.5" customHeight="1">
      <c r="A115" s="35" t="s">
        <v>60</v>
      </c>
      <c r="B115" s="21" t="s">
        <v>28</v>
      </c>
      <c r="C115" s="21" t="s">
        <v>7</v>
      </c>
      <c r="D115" s="21" t="s">
        <v>45</v>
      </c>
      <c r="E115" s="24">
        <v>244</v>
      </c>
      <c r="F115" s="22">
        <v>465.2</v>
      </c>
      <c r="G115" s="22">
        <v>491.4</v>
      </c>
    </row>
    <row r="116" spans="1:7" ht="15.75">
      <c r="A116" s="31" t="s">
        <v>106</v>
      </c>
      <c r="B116" s="28" t="s">
        <v>28</v>
      </c>
      <c r="C116" s="21" t="s">
        <v>7</v>
      </c>
      <c r="D116" s="21" t="s">
        <v>45</v>
      </c>
      <c r="E116" s="24">
        <v>800</v>
      </c>
      <c r="F116" s="22">
        <f>SUM(F117)</f>
        <v>13.5</v>
      </c>
      <c r="G116" s="22">
        <f>SUM(G117)</f>
        <v>13.5</v>
      </c>
    </row>
    <row r="117" spans="1:7" ht="20.25" customHeight="1">
      <c r="A117" s="16" t="s">
        <v>68</v>
      </c>
      <c r="B117" s="21" t="s">
        <v>28</v>
      </c>
      <c r="C117" s="21" t="s">
        <v>7</v>
      </c>
      <c r="D117" s="21" t="s">
        <v>45</v>
      </c>
      <c r="E117" s="21" t="s">
        <v>63</v>
      </c>
      <c r="F117" s="22">
        <f>SUM(F118+F119)</f>
        <v>13.5</v>
      </c>
      <c r="G117" s="22">
        <f>SUM(G118+G119)</f>
        <v>13.5</v>
      </c>
    </row>
    <row r="118" spans="1:7" ht="31.5">
      <c r="A118" s="7" t="s">
        <v>67</v>
      </c>
      <c r="B118" s="21" t="s">
        <v>28</v>
      </c>
      <c r="C118" s="21" t="s">
        <v>7</v>
      </c>
      <c r="D118" s="21" t="s">
        <v>45</v>
      </c>
      <c r="E118" s="21" t="s">
        <v>64</v>
      </c>
      <c r="F118" s="22">
        <v>11</v>
      </c>
      <c r="G118" s="22">
        <v>11</v>
      </c>
    </row>
    <row r="119" spans="1:7" ht="31.5">
      <c r="A119" s="7" t="s">
        <v>66</v>
      </c>
      <c r="B119" s="21" t="s">
        <v>28</v>
      </c>
      <c r="C119" s="21" t="s">
        <v>7</v>
      </c>
      <c r="D119" s="21" t="s">
        <v>45</v>
      </c>
      <c r="E119" s="21" t="s">
        <v>65</v>
      </c>
      <c r="F119" s="22">
        <v>2.5</v>
      </c>
      <c r="G119" s="22">
        <v>2.5</v>
      </c>
    </row>
    <row r="120" spans="1:7" ht="15.75">
      <c r="A120" s="9" t="s">
        <v>103</v>
      </c>
      <c r="B120" s="19" t="s">
        <v>28</v>
      </c>
      <c r="C120" s="19" t="s">
        <v>7</v>
      </c>
      <c r="D120" s="19" t="s">
        <v>46</v>
      </c>
      <c r="E120" s="19"/>
      <c r="F120" s="20">
        <f>SUM(F121+F122+F126)</f>
        <v>948.0999999999999</v>
      </c>
      <c r="G120" s="20">
        <f>SUM(G121+G122+G126)</f>
        <v>950.5999999999999</v>
      </c>
    </row>
    <row r="121" spans="1:7" ht="15.75">
      <c r="A121" s="7" t="s">
        <v>53</v>
      </c>
      <c r="B121" s="21" t="s">
        <v>28</v>
      </c>
      <c r="C121" s="21" t="s">
        <v>7</v>
      </c>
      <c r="D121" s="21" t="s">
        <v>46</v>
      </c>
      <c r="E121" s="21" t="s">
        <v>74</v>
      </c>
      <c r="F121" s="22">
        <v>767.3</v>
      </c>
      <c r="G121" s="22">
        <v>767.3</v>
      </c>
    </row>
    <row r="122" spans="1:7" ht="31.5">
      <c r="A122" s="7" t="s">
        <v>57</v>
      </c>
      <c r="B122" s="21" t="s">
        <v>28</v>
      </c>
      <c r="C122" s="21" t="s">
        <v>7</v>
      </c>
      <c r="D122" s="21" t="s">
        <v>46</v>
      </c>
      <c r="E122" s="24">
        <v>200</v>
      </c>
      <c r="F122" s="22">
        <f>SUM(F123)</f>
        <v>174.3</v>
      </c>
      <c r="G122" s="22">
        <f>SUM(G123)</f>
        <v>176.8</v>
      </c>
    </row>
    <row r="123" spans="1:7" ht="31.5">
      <c r="A123" s="7" t="s">
        <v>58</v>
      </c>
      <c r="B123" s="21" t="s">
        <v>28</v>
      </c>
      <c r="C123" s="21" t="s">
        <v>7</v>
      </c>
      <c r="D123" s="21" t="s">
        <v>46</v>
      </c>
      <c r="E123" s="24">
        <v>240</v>
      </c>
      <c r="F123" s="22">
        <f>SUM(F124+F125)</f>
        <v>174.3</v>
      </c>
      <c r="G123" s="22">
        <f>SUM(G124+G125)</f>
        <v>176.8</v>
      </c>
    </row>
    <row r="124" spans="1:7" ht="47.25">
      <c r="A124" s="7" t="s">
        <v>62</v>
      </c>
      <c r="B124" s="21" t="s">
        <v>28</v>
      </c>
      <c r="C124" s="21" t="s">
        <v>7</v>
      </c>
      <c r="D124" s="21" t="s">
        <v>46</v>
      </c>
      <c r="E124" s="24">
        <v>242</v>
      </c>
      <c r="F124" s="22">
        <v>51.4</v>
      </c>
      <c r="G124" s="22">
        <v>51.4</v>
      </c>
    </row>
    <row r="125" spans="1:7" ht="36.75" customHeight="1">
      <c r="A125" s="7" t="s">
        <v>60</v>
      </c>
      <c r="B125" s="21" t="s">
        <v>28</v>
      </c>
      <c r="C125" s="21" t="s">
        <v>7</v>
      </c>
      <c r="D125" s="21" t="s">
        <v>46</v>
      </c>
      <c r="E125" s="24">
        <v>244</v>
      </c>
      <c r="F125" s="22">
        <v>122.9</v>
      </c>
      <c r="G125" s="22">
        <v>125.4</v>
      </c>
    </row>
    <row r="126" spans="1:7" ht="15.75">
      <c r="A126" s="31" t="s">
        <v>106</v>
      </c>
      <c r="B126" s="21" t="s">
        <v>28</v>
      </c>
      <c r="C126" s="21" t="s">
        <v>7</v>
      </c>
      <c r="D126" s="21" t="s">
        <v>46</v>
      </c>
      <c r="E126" s="21" t="s">
        <v>107</v>
      </c>
      <c r="F126" s="22">
        <f>SUM(F127)</f>
        <v>6.5</v>
      </c>
      <c r="G126" s="22">
        <f>SUM(G127)</f>
        <v>6.5</v>
      </c>
    </row>
    <row r="127" spans="1:7" ht="24" customHeight="1">
      <c r="A127" s="7" t="s">
        <v>68</v>
      </c>
      <c r="B127" s="21" t="s">
        <v>28</v>
      </c>
      <c r="C127" s="21" t="s">
        <v>7</v>
      </c>
      <c r="D127" s="21" t="s">
        <v>46</v>
      </c>
      <c r="E127" s="21" t="s">
        <v>63</v>
      </c>
      <c r="F127" s="22">
        <f>SUM(F128+F129)</f>
        <v>6.5</v>
      </c>
      <c r="G127" s="22">
        <f>SUM(G128+G129)</f>
        <v>6.5</v>
      </c>
    </row>
    <row r="128" spans="1:7" ht="31.5">
      <c r="A128" s="7" t="s">
        <v>67</v>
      </c>
      <c r="B128" s="21" t="s">
        <v>28</v>
      </c>
      <c r="C128" s="21" t="s">
        <v>7</v>
      </c>
      <c r="D128" s="21" t="s">
        <v>46</v>
      </c>
      <c r="E128" s="21" t="s">
        <v>64</v>
      </c>
      <c r="F128" s="22">
        <v>5</v>
      </c>
      <c r="G128" s="22">
        <v>5</v>
      </c>
    </row>
    <row r="129" spans="1:7" ht="31.5">
      <c r="A129" s="7" t="s">
        <v>66</v>
      </c>
      <c r="B129" s="21" t="s">
        <v>28</v>
      </c>
      <c r="C129" s="21" t="s">
        <v>7</v>
      </c>
      <c r="D129" s="21" t="s">
        <v>46</v>
      </c>
      <c r="E129" s="21" t="s">
        <v>65</v>
      </c>
      <c r="F129" s="22">
        <v>1.5</v>
      </c>
      <c r="G129" s="22">
        <v>1.5</v>
      </c>
    </row>
    <row r="130" spans="1:7" ht="15.75">
      <c r="A130" s="30" t="s">
        <v>38</v>
      </c>
      <c r="B130" s="17" t="s">
        <v>37</v>
      </c>
      <c r="C130" s="17" t="s">
        <v>31</v>
      </c>
      <c r="D130" s="17"/>
      <c r="E130" s="17"/>
      <c r="F130" s="18">
        <f aca="true" t="shared" si="5" ref="F130:G133">SUM(F131)</f>
        <v>20</v>
      </c>
      <c r="G130" s="18">
        <f t="shared" si="5"/>
        <v>20</v>
      </c>
    </row>
    <row r="131" spans="1:7" ht="31.5">
      <c r="A131" s="7" t="s">
        <v>41</v>
      </c>
      <c r="B131" s="23" t="s">
        <v>37</v>
      </c>
      <c r="C131" s="23" t="s">
        <v>27</v>
      </c>
      <c r="D131" s="23"/>
      <c r="E131" s="23"/>
      <c r="F131" s="27">
        <f t="shared" si="5"/>
        <v>20</v>
      </c>
      <c r="G131" s="27">
        <f t="shared" si="5"/>
        <v>20</v>
      </c>
    </row>
    <row r="132" spans="1:7" ht="31.5">
      <c r="A132" s="7" t="s">
        <v>75</v>
      </c>
      <c r="B132" s="23" t="s">
        <v>37</v>
      </c>
      <c r="C132" s="23" t="s">
        <v>27</v>
      </c>
      <c r="D132" s="23" t="s">
        <v>39</v>
      </c>
      <c r="E132" s="23"/>
      <c r="F132" s="27">
        <f t="shared" si="5"/>
        <v>20</v>
      </c>
      <c r="G132" s="27">
        <f t="shared" si="5"/>
        <v>20</v>
      </c>
    </row>
    <row r="133" spans="1:7" ht="64.5" customHeight="1">
      <c r="A133" s="10" t="s">
        <v>129</v>
      </c>
      <c r="B133" s="19" t="s">
        <v>37</v>
      </c>
      <c r="C133" s="19" t="s">
        <v>27</v>
      </c>
      <c r="D133" s="19" t="s">
        <v>72</v>
      </c>
      <c r="E133" s="19"/>
      <c r="F133" s="20">
        <f t="shared" si="5"/>
        <v>20</v>
      </c>
      <c r="G133" s="20">
        <f t="shared" si="5"/>
        <v>20</v>
      </c>
    </row>
    <row r="134" spans="1:7" ht="33" customHeight="1">
      <c r="A134" s="7" t="s">
        <v>60</v>
      </c>
      <c r="B134" s="21" t="s">
        <v>37</v>
      </c>
      <c r="C134" s="21" t="s">
        <v>27</v>
      </c>
      <c r="D134" s="21" t="s">
        <v>72</v>
      </c>
      <c r="E134" s="21" t="s">
        <v>61</v>
      </c>
      <c r="F134" s="22">
        <v>20</v>
      </c>
      <c r="G134" s="22">
        <v>20</v>
      </c>
    </row>
    <row r="135" spans="1:7" ht="15.75">
      <c r="A135" s="9" t="s">
        <v>29</v>
      </c>
      <c r="B135" s="29"/>
      <c r="C135" s="29"/>
      <c r="D135" s="29"/>
      <c r="E135" s="29"/>
      <c r="F135" s="20">
        <f>SUM(F16+F57+F62+F70+F81+F99+F104+F130)</f>
        <v>10976.099999999999</v>
      </c>
      <c r="G135" s="20">
        <f>SUM(G16+G57+G62+G70+G81+G99+G104+G130)</f>
        <v>11364.1</v>
      </c>
    </row>
    <row r="136" spans="1:7" ht="15.75">
      <c r="A136" s="6"/>
      <c r="B136" s="3"/>
      <c r="C136" s="3"/>
      <c r="D136" s="3"/>
      <c r="E136" s="3"/>
      <c r="F136" s="3"/>
      <c r="G136" s="3"/>
    </row>
    <row r="137" spans="1:7" ht="15.75">
      <c r="A137" s="6"/>
      <c r="B137" s="6"/>
      <c r="C137" s="6"/>
      <c r="D137" s="6"/>
      <c r="E137" s="6"/>
      <c r="F137" s="6"/>
      <c r="G137" s="6"/>
    </row>
    <row r="138" spans="1:7" ht="15.75">
      <c r="A138" s="6"/>
      <c r="B138" s="6"/>
      <c r="C138" s="6"/>
      <c r="D138" s="6"/>
      <c r="E138" s="6"/>
      <c r="F138" s="6"/>
      <c r="G138" s="6"/>
    </row>
    <row r="139" spans="1:7" ht="15.75">
      <c r="A139" s="6"/>
      <c r="B139" s="6"/>
      <c r="C139" s="6"/>
      <c r="D139" s="6"/>
      <c r="E139" s="6"/>
      <c r="F139" s="6"/>
      <c r="G139" s="6"/>
    </row>
    <row r="140" spans="1:7" ht="15.75">
      <c r="A140" s="6"/>
      <c r="B140" s="6"/>
      <c r="C140" s="6"/>
      <c r="D140" s="6"/>
      <c r="E140" s="6"/>
      <c r="F140" s="6"/>
      <c r="G140" s="6"/>
    </row>
    <row r="141" spans="1:7" ht="15.75">
      <c r="A141" s="6"/>
      <c r="B141" s="6"/>
      <c r="C141" s="6"/>
      <c r="D141" s="6"/>
      <c r="E141" s="6"/>
      <c r="F141" s="6"/>
      <c r="G141" s="6"/>
    </row>
    <row r="142" spans="1:7" ht="15.75">
      <c r="A142" s="6"/>
      <c r="B142" s="6"/>
      <c r="C142" s="6"/>
      <c r="D142" s="6"/>
      <c r="E142" s="6"/>
      <c r="F142" s="6"/>
      <c r="G142" s="6"/>
    </row>
    <row r="143" spans="1:7" ht="15.75">
      <c r="A143" s="6"/>
      <c r="B143" s="6"/>
      <c r="C143" s="6"/>
      <c r="D143" s="6"/>
      <c r="E143" s="6"/>
      <c r="F143" s="6"/>
      <c r="G143" s="6"/>
    </row>
    <row r="144" spans="1:7" ht="15.75">
      <c r="A144" s="6"/>
      <c r="B144" s="6"/>
      <c r="C144" s="6"/>
      <c r="D144" s="6"/>
      <c r="E144" s="6"/>
      <c r="F144" s="6"/>
      <c r="G144" s="6"/>
    </row>
    <row r="145" spans="1:7" ht="15.75">
      <c r="A145" s="6"/>
      <c r="B145" s="6"/>
      <c r="C145" s="6"/>
      <c r="D145" s="6"/>
      <c r="E145" s="6"/>
      <c r="F145" s="6"/>
      <c r="G145" s="6"/>
    </row>
    <row r="146" spans="1:7" ht="15.75">
      <c r="A146" s="6"/>
      <c r="B146" s="6"/>
      <c r="C146" s="6"/>
      <c r="D146" s="6"/>
      <c r="E146" s="6"/>
      <c r="F146" s="6"/>
      <c r="G146" s="6"/>
    </row>
    <row r="147" spans="1:7" ht="15.75">
      <c r="A147" s="6"/>
      <c r="B147" s="6"/>
      <c r="C147" s="6"/>
      <c r="D147" s="6"/>
      <c r="E147" s="6"/>
      <c r="F147" s="6"/>
      <c r="G147" s="6"/>
    </row>
    <row r="148" spans="1:7" ht="15.75">
      <c r="A148" s="6"/>
      <c r="B148" s="6"/>
      <c r="C148" s="6"/>
      <c r="D148" s="6"/>
      <c r="E148" s="6"/>
      <c r="F148" s="6"/>
      <c r="G148" s="6"/>
    </row>
    <row r="149" spans="1:7" ht="15.75">
      <c r="A149" s="6"/>
      <c r="B149" s="6"/>
      <c r="C149" s="6"/>
      <c r="D149" s="6"/>
      <c r="E149" s="6"/>
      <c r="F149" s="6"/>
      <c r="G149" s="6"/>
    </row>
    <row r="150" spans="1:7" ht="15.75">
      <c r="A150" s="6"/>
      <c r="B150" s="6"/>
      <c r="C150" s="6"/>
      <c r="D150" s="6"/>
      <c r="E150" s="6"/>
      <c r="F150" s="6"/>
      <c r="G150" s="6"/>
    </row>
    <row r="151" spans="1:7" ht="15.75">
      <c r="A151" s="6"/>
      <c r="B151" s="6"/>
      <c r="C151" s="6"/>
      <c r="D151" s="6"/>
      <c r="E151" s="6"/>
      <c r="F151" s="6"/>
      <c r="G151" s="6"/>
    </row>
    <row r="152" spans="1:7" ht="15.75">
      <c r="A152" s="6"/>
      <c r="B152" s="6"/>
      <c r="C152" s="6"/>
      <c r="D152" s="6"/>
      <c r="E152" s="6"/>
      <c r="F152" s="6"/>
      <c r="G152" s="6"/>
    </row>
    <row r="153" spans="1:7" ht="15.75">
      <c r="A153" s="6"/>
      <c r="B153" s="6"/>
      <c r="C153" s="6"/>
      <c r="D153" s="6"/>
      <c r="E153" s="6"/>
      <c r="F153" s="6"/>
      <c r="G153" s="6"/>
    </row>
    <row r="154" spans="1:7" ht="15.75">
      <c r="A154" s="6"/>
      <c r="B154" s="6"/>
      <c r="C154" s="6"/>
      <c r="D154" s="6"/>
      <c r="E154" s="6"/>
      <c r="F154" s="6"/>
      <c r="G154" s="6"/>
    </row>
    <row r="155" spans="1:7" ht="15.75">
      <c r="A155" s="6"/>
      <c r="B155" s="6"/>
      <c r="C155" s="6"/>
      <c r="D155" s="6"/>
      <c r="E155" s="6"/>
      <c r="F155" s="6"/>
      <c r="G155" s="6"/>
    </row>
    <row r="156" spans="1:7" ht="15.75">
      <c r="A156" s="6"/>
      <c r="B156" s="6"/>
      <c r="C156" s="6"/>
      <c r="D156" s="6"/>
      <c r="E156" s="6"/>
      <c r="F156" s="6"/>
      <c r="G156" s="6"/>
    </row>
    <row r="157" spans="1:7" ht="15.75">
      <c r="A157" s="6"/>
      <c r="B157" s="6"/>
      <c r="C157" s="6"/>
      <c r="D157" s="6"/>
      <c r="E157" s="6"/>
      <c r="F157" s="6"/>
      <c r="G157" s="6"/>
    </row>
    <row r="158" spans="1:7" ht="15.75">
      <c r="A158" s="6"/>
      <c r="B158" s="6"/>
      <c r="C158" s="6"/>
      <c r="D158" s="6"/>
      <c r="E158" s="6"/>
      <c r="F158" s="6"/>
      <c r="G158" s="6"/>
    </row>
    <row r="159" spans="1:7" ht="15.75">
      <c r="A159" s="6"/>
      <c r="B159" s="6"/>
      <c r="C159" s="6"/>
      <c r="D159" s="6"/>
      <c r="E159" s="6"/>
      <c r="F159" s="6"/>
      <c r="G159" s="6"/>
    </row>
    <row r="160" spans="1:7" ht="15.75">
      <c r="A160" s="6"/>
      <c r="B160" s="6"/>
      <c r="C160" s="6"/>
      <c r="D160" s="6"/>
      <c r="E160" s="6"/>
      <c r="F160" s="6"/>
      <c r="G160" s="6"/>
    </row>
    <row r="161" spans="1:7" ht="15.75">
      <c r="A161" s="6"/>
      <c r="B161" s="6"/>
      <c r="C161" s="6"/>
      <c r="D161" s="6"/>
      <c r="E161" s="6"/>
      <c r="F161" s="6"/>
      <c r="G161" s="6"/>
    </row>
    <row r="162" spans="1:7" ht="15.75">
      <c r="A162" s="4"/>
      <c r="B162" s="4"/>
      <c r="C162" s="4"/>
      <c r="D162" s="4"/>
      <c r="E162" s="4"/>
      <c r="F162" s="4"/>
      <c r="G162" s="4"/>
    </row>
    <row r="163" spans="1:7" ht="15.75">
      <c r="A163" s="4"/>
      <c r="B163" s="4"/>
      <c r="C163" s="4"/>
      <c r="D163" s="4"/>
      <c r="E163" s="4"/>
      <c r="F163" s="4"/>
      <c r="G163" s="4"/>
    </row>
    <row r="164" spans="1:7" ht="15.75">
      <c r="A164" s="4"/>
      <c r="B164" s="4"/>
      <c r="C164" s="4"/>
      <c r="D164" s="4"/>
      <c r="E164" s="4"/>
      <c r="F164" s="4"/>
      <c r="G164" s="4"/>
    </row>
    <row r="165" spans="1:7" ht="15.75">
      <c r="A165" s="4"/>
      <c r="B165" s="4"/>
      <c r="C165" s="4"/>
      <c r="D165" s="4"/>
      <c r="E165" s="4"/>
      <c r="F165" s="4"/>
      <c r="G165" s="4"/>
    </row>
    <row r="166" spans="1:7" ht="15.75">
      <c r="A166" s="4"/>
      <c r="B166" s="4"/>
      <c r="C166" s="4"/>
      <c r="D166" s="4"/>
      <c r="E166" s="4"/>
      <c r="F166" s="4"/>
      <c r="G166" s="4"/>
    </row>
    <row r="167" spans="1:7" ht="15.75">
      <c r="A167" s="4"/>
      <c r="B167" s="4"/>
      <c r="C167" s="4"/>
      <c r="D167" s="4"/>
      <c r="E167" s="4"/>
      <c r="F167" s="4"/>
      <c r="G167" s="4"/>
    </row>
    <row r="168" spans="1:7" ht="15.75">
      <c r="A168" s="4"/>
      <c r="B168" s="4"/>
      <c r="C168" s="4"/>
      <c r="D168" s="4"/>
      <c r="E168" s="4"/>
      <c r="F168" s="4"/>
      <c r="G168" s="4"/>
    </row>
    <row r="169" spans="1:7" ht="15.75">
      <c r="A169" s="4"/>
      <c r="B169" s="4"/>
      <c r="C169" s="4"/>
      <c r="D169" s="4"/>
      <c r="E169" s="4"/>
      <c r="F169" s="4"/>
      <c r="G169" s="4"/>
    </row>
    <row r="170" spans="1:7" ht="15.75">
      <c r="A170" s="4"/>
      <c r="B170" s="4"/>
      <c r="C170" s="4"/>
      <c r="D170" s="4"/>
      <c r="E170" s="4"/>
      <c r="F170" s="4"/>
      <c r="G170" s="4"/>
    </row>
    <row r="171" spans="1:7" ht="15.75">
      <c r="A171" s="4"/>
      <c r="B171" s="4"/>
      <c r="C171" s="4"/>
      <c r="D171" s="4"/>
      <c r="E171" s="4"/>
      <c r="F171" s="4"/>
      <c r="G171" s="4"/>
    </row>
    <row r="172" spans="1:7" ht="15.75">
      <c r="A172" s="4"/>
      <c r="B172" s="4"/>
      <c r="C172" s="4"/>
      <c r="D172" s="4"/>
      <c r="E172" s="4"/>
      <c r="F172" s="4"/>
      <c r="G172" s="4"/>
    </row>
    <row r="173" spans="1:7" ht="15.75">
      <c r="A173" s="4"/>
      <c r="B173" s="4"/>
      <c r="C173" s="4"/>
      <c r="D173" s="4"/>
      <c r="E173" s="4"/>
      <c r="F173" s="4"/>
      <c r="G173" s="4"/>
    </row>
    <row r="174" spans="1:7" ht="15.75">
      <c r="A174" s="4"/>
      <c r="B174" s="4"/>
      <c r="C174" s="4"/>
      <c r="D174" s="4"/>
      <c r="E174" s="4"/>
      <c r="F174" s="4"/>
      <c r="G174" s="4"/>
    </row>
    <row r="175" spans="1:7" ht="15.75">
      <c r="A175" s="4"/>
      <c r="B175" s="4"/>
      <c r="C175" s="4"/>
      <c r="D175" s="4"/>
      <c r="E175" s="4"/>
      <c r="F175" s="4"/>
      <c r="G175" s="4"/>
    </row>
    <row r="176" spans="1:7" ht="15.75">
      <c r="A176" s="4"/>
      <c r="B176" s="4"/>
      <c r="C176" s="4"/>
      <c r="D176" s="4"/>
      <c r="E176" s="4"/>
      <c r="F176" s="4"/>
      <c r="G176" s="4"/>
    </row>
    <row r="177" spans="1:7" ht="15.75">
      <c r="A177" s="4"/>
      <c r="B177" s="4"/>
      <c r="C177" s="4"/>
      <c r="D177" s="4"/>
      <c r="E177" s="4"/>
      <c r="F177" s="4"/>
      <c r="G177" s="4"/>
    </row>
    <row r="178" spans="1:7" ht="15.75">
      <c r="A178" s="4"/>
      <c r="B178" s="4"/>
      <c r="C178" s="4"/>
      <c r="D178" s="4"/>
      <c r="E178" s="4"/>
      <c r="F178" s="4"/>
      <c r="G178" s="4"/>
    </row>
    <row r="179" spans="1:7" ht="15.75">
      <c r="A179" s="4"/>
      <c r="B179" s="4"/>
      <c r="C179" s="4"/>
      <c r="D179" s="4"/>
      <c r="E179" s="4"/>
      <c r="F179" s="4"/>
      <c r="G179" s="4"/>
    </row>
    <row r="180" spans="1:7" ht="15.75">
      <c r="A180" s="4"/>
      <c r="B180" s="4"/>
      <c r="C180" s="4"/>
      <c r="D180" s="4"/>
      <c r="E180" s="4"/>
      <c r="F180" s="4"/>
      <c r="G180" s="4"/>
    </row>
    <row r="181" spans="1:7" ht="15.75">
      <c r="A181" s="4"/>
      <c r="B181" s="4"/>
      <c r="C181" s="4"/>
      <c r="D181" s="4"/>
      <c r="E181" s="4"/>
      <c r="F181" s="4"/>
      <c r="G181" s="4"/>
    </row>
    <row r="182" spans="1:7" ht="15.75">
      <c r="A182" s="4"/>
      <c r="B182" s="4"/>
      <c r="C182" s="4"/>
      <c r="D182" s="4"/>
      <c r="E182" s="4"/>
      <c r="F182" s="4"/>
      <c r="G182" s="4"/>
    </row>
    <row r="183" spans="1:7" ht="15.75">
      <c r="A183" s="4"/>
      <c r="B183" s="4"/>
      <c r="C183" s="4"/>
      <c r="D183" s="4"/>
      <c r="E183" s="4"/>
      <c r="F183" s="4"/>
      <c r="G183" s="4"/>
    </row>
    <row r="184" spans="1:7" ht="15.75">
      <c r="A184" s="4"/>
      <c r="B184" s="4"/>
      <c r="C184" s="4"/>
      <c r="D184" s="4"/>
      <c r="E184" s="4"/>
      <c r="F184" s="4"/>
      <c r="G184" s="4"/>
    </row>
    <row r="185" spans="1:7" ht="15.75">
      <c r="A185" s="4"/>
      <c r="B185" s="4"/>
      <c r="C185" s="4"/>
      <c r="D185" s="4"/>
      <c r="E185" s="4"/>
      <c r="F185" s="4"/>
      <c r="G185" s="4"/>
    </row>
    <row r="186" spans="1:7" ht="15.75">
      <c r="A186" s="4"/>
      <c r="B186" s="4"/>
      <c r="C186" s="4"/>
      <c r="D186" s="4"/>
      <c r="E186" s="4"/>
      <c r="F186" s="4"/>
      <c r="G186" s="4"/>
    </row>
    <row r="187" spans="1:7" ht="15.75">
      <c r="A187" s="4"/>
      <c r="B187" s="4"/>
      <c r="C187" s="4"/>
      <c r="D187" s="4"/>
      <c r="E187" s="4"/>
      <c r="F187" s="4"/>
      <c r="G187" s="4"/>
    </row>
    <row r="188" spans="1:7" ht="15.75">
      <c r="A188" s="4"/>
      <c r="B188" s="4"/>
      <c r="C188" s="4"/>
      <c r="D188" s="4"/>
      <c r="E188" s="4"/>
      <c r="F188" s="4"/>
      <c r="G188" s="4"/>
    </row>
  </sheetData>
  <sheetProtection/>
  <mergeCells count="18">
    <mergeCell ref="A1:G1"/>
    <mergeCell ref="A2:G2"/>
    <mergeCell ref="E13:G13"/>
    <mergeCell ref="A10:G10"/>
    <mergeCell ref="A11:G11"/>
    <mergeCell ref="A9:G9"/>
    <mergeCell ref="A3:G3"/>
    <mergeCell ref="A7:G7"/>
    <mergeCell ref="A4:G4"/>
    <mergeCell ref="A5:G5"/>
    <mergeCell ref="A6:G6"/>
    <mergeCell ref="A12:G12"/>
    <mergeCell ref="A14:A15"/>
    <mergeCell ref="B14:B15"/>
    <mergeCell ref="C14:C15"/>
    <mergeCell ref="D14:D15"/>
    <mergeCell ref="E14:E15"/>
    <mergeCell ref="F14:G14"/>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2012-12-20T08:58:29Z</cp:lastPrinted>
  <dcterms:created xsi:type="dcterms:W3CDTF">2007-07-02T11:46:05Z</dcterms:created>
  <dcterms:modified xsi:type="dcterms:W3CDTF">2013-01-11T08:29:27Z</dcterms:modified>
  <cp:category/>
  <cp:version/>
  <cp:contentType/>
  <cp:contentStatus/>
</cp:coreProperties>
</file>